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78" activeTab="0"/>
  </bookViews>
  <sheets>
    <sheet name="Abstract of Ratables" sheetId="1" r:id="rId1"/>
  </sheets>
  <definedNames>
    <definedName name="_Fill" hidden="1">'Abstract of Ratables'!#REF!</definedName>
    <definedName name="_xlnm.Print_Area" localSheetId="0">'Abstract of Ratables'!$A$1:$CO$30</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<sst xmlns="http://schemas.openxmlformats.org/spreadsheetml/2006/main" count="178" uniqueCount="170">
  <si>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</si>
  <si>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</si>
  <si>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</si>
  <si>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</si>
  <si>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</si>
  <si>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</si>
  <si>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</si>
  <si>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</si>
  <si>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</si>
  <si>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</si>
  <si>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</si>
  <si>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</si>
  <si>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</si>
  <si>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</si>
  <si>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</si>
  <si>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</si>
  <si>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</si>
  <si>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</si>
  <si>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</si>
  <si>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</si>
  <si>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</si>
  <si>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</si>
  <si>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</si>
  <si>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</si>
  <si>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</si>
  <si>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</si>
  <si>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</si>
  <si>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</si>
  <si>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</si>
  <si>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</si>
  <si>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</si>
  <si>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</si>
  <si>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</si>
  <si>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</si>
  <si>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</si>
  <si>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</si>
  <si>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</si>
  <si>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</si>
  <si>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</si>
  <si>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</si>
  <si>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</si>
  <si>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</si>
  <si>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</si>
  <si>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</si>
  <si>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</si>
  <si>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</si>
  <si>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</si>
  <si>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</si>
  <si>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</si>
  <si>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</si>
  <si>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</si>
  <si>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</si>
  <si>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</si>
  <si>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</si>
  <si>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</si>
  <si>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</si>
  <si>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</si>
  <si>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</si>
  <si>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</si>
  <si>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</si>
  <si>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</si>
  <si>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</si>
  <si>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</si>
  <si>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</si>
  <si>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</si>
  <si>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</si>
  <si>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</si>
  <si>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</si>
  <si>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</si>
  <si>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</si>
  <si>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</si>
  <si>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</si>
  <si>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</si>
  <si>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</si>
  <si>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</si>
  <si>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</si>
  <si>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</si>
  <si>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</si>
  <si>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</si>
  <si>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</si>
  <si>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</si>
  <si>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</si>
  <si>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</si>
  <si>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</si>
  <si>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</si>
  <si>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</si>
  <si>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</si>
  <si>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</si>
  <si>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</si>
  <si>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</si>
  <si>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</si>
  <si>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</si>
  <si>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</si>
  <si>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</si>
  <si>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</si>
  <si>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</si>
  <si>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</si>
  <si>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</si>
  <si>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</si>
  <si>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</si>
  <si>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</si>
  <si>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</si>
  <si>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</si>
  <si>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</si>
  <si>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</si>
  <si>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</si>
  <si>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</si>
  <si>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</si>
  <si>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</si>
  <si>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</si>
  <si>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</si>
  <si>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</si>
  <si>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</si>
  <si>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</si>
  <si>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</si>
  <si>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</si>
  <si>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</si>
  <si>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</si>
  <si>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1901</t>
  </si>
  <si>
    <t>ANDOVER BORO</t>
  </si>
  <si>
    <t>1902</t>
  </si>
  <si>
    <t>ANDOVER TWP</t>
  </si>
  <si>
    <t>1903</t>
  </si>
  <si>
    <t>BRANCHVILLE BORO</t>
  </si>
  <si>
    <t>1904</t>
  </si>
  <si>
    <t>BYRAM TWP</t>
  </si>
  <si>
    <t>1905</t>
  </si>
  <si>
    <t>FRANKFORD TWP</t>
  </si>
  <si>
    <t>1906</t>
  </si>
  <si>
    <t>FRANKLIN BORO</t>
  </si>
  <si>
    <t>1907</t>
  </si>
  <si>
    <t>FREDON TWP</t>
  </si>
  <si>
    <t>1908</t>
  </si>
  <si>
    <t>GREEN TWP</t>
  </si>
  <si>
    <t>1909</t>
  </si>
  <si>
    <t>HAMBURG BORO</t>
  </si>
  <si>
    <t>1910</t>
  </si>
  <si>
    <t>HAMPTON TWP</t>
  </si>
  <si>
    <t>1911</t>
  </si>
  <si>
    <t>HARDYSTON TWP</t>
  </si>
  <si>
    <t>1912</t>
  </si>
  <si>
    <t>HOPATCONG BORO</t>
  </si>
  <si>
    <t>1913</t>
  </si>
  <si>
    <t>LAFAYETTE TWP</t>
  </si>
  <si>
    <t>1914</t>
  </si>
  <si>
    <t>MONTAGUE TWP</t>
  </si>
  <si>
    <t>1915</t>
  </si>
  <si>
    <t>NEWTON TOWN</t>
  </si>
  <si>
    <t>1916</t>
  </si>
  <si>
    <t>OGDENSBURG BORO</t>
  </si>
  <si>
    <t>1917</t>
  </si>
  <si>
    <t>SANDYSTON TWP</t>
  </si>
  <si>
    <t>1918</t>
  </si>
  <si>
    <t>SPARTA TWP</t>
  </si>
  <si>
    <t>1919</t>
  </si>
  <si>
    <t>STANHOPE BORO</t>
  </si>
  <si>
    <t>1920</t>
  </si>
  <si>
    <t>STILLWATER TWP</t>
  </si>
  <si>
    <t>1921</t>
  </si>
  <si>
    <t>SUSSEX BORO</t>
  </si>
  <si>
    <t>1922</t>
  </si>
  <si>
    <t>VERNON TWP</t>
  </si>
  <si>
    <t>1923</t>
  </si>
  <si>
    <t>WALPACK TWP</t>
  </si>
  <si>
    <t>1924</t>
  </si>
  <si>
    <t>WANTAGE TWP</t>
  </si>
  <si>
    <t>(i) DISTRICT SCHOOL PURPOSES</t>
  </si>
  <si>
    <t>300.84 per user</t>
  </si>
  <si>
    <t>Stillwater</t>
  </si>
  <si>
    <t>Water District #1</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</si>
</sst>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2" fontId="0" fillId="34" borderId="10" xfId="42" applyNumberFormat="1" applyFont="1" applyFill="1" applyBorder="1" applyAlignment="1">
      <alignment horizontal="right" vertical="center"/>
    </xf>
    <xf numFmtId="0" fontId="0" fillId="34" borderId="14" xfId="0" applyFill="1" applyBorder="1" applyAlignment="1">
      <alignment horizontal="center"/>
    </xf>
    <xf numFmtId="0" fontId="0" fillId="34" borderId="16"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17"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8" xfId="0" applyNumberForma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8" xfId="0" applyFont="1" applyFill="1" applyBorder="1" applyAlignment="1">
      <alignment horizontal="center" vertical="center"/>
    </xf>
    <xf numFmtId="0" fontId="0" fillId="34" borderId="2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1" xfId="0" applyFill="1" applyBorder="1" applyAlignment="1">
      <alignment horizontal="center"/>
    </xf>
    <xf numFmtId="0" fontId="0" fillId="34" borderId="15" xfId="0" applyFill="1" applyBorder="1" applyAlignment="1">
      <alignment horizontal="center"/>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xf numFmtId="2" fontId="0" fillId="36" borderId="10" xfId="0" applyNumberFormat="1" applyFill="1" applyBorder="1" applyAlignment="1">
      <alignment horizontal="right" vertical="center" wrapText="1"/>
    </xf>
    <xf numFmtId="2" fontId="0" fillId="36" borderId="10" xfId="0" applyNumberForma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4"/>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6">
        <v>1</v>
      </c>
      <c r="D1" s="66"/>
      <c r="E1" s="50">
        <v>2</v>
      </c>
      <c r="F1" s="51">
        <v>3</v>
      </c>
      <c r="G1" s="52">
        <v>4</v>
      </c>
      <c r="H1" s="50">
        <v>5</v>
      </c>
      <c r="I1" s="50">
        <v>6</v>
      </c>
      <c r="J1" s="50">
        <v>7</v>
      </c>
      <c r="K1" s="50">
        <v>8</v>
      </c>
      <c r="L1" s="66">
        <v>9</v>
      </c>
      <c r="M1" s="66"/>
      <c r="N1" s="66">
        <v>10</v>
      </c>
      <c r="O1" s="66"/>
      <c r="P1" s="50">
        <v>11</v>
      </c>
      <c r="Q1" s="66" t="s">
        <v>48</v>
      </c>
      <c r="R1" s="66"/>
      <c r="S1" s="66"/>
      <c r="T1" s="66"/>
      <c r="U1" s="66"/>
      <c r="V1" s="66"/>
      <c r="W1" s="66"/>
      <c r="X1" s="66"/>
      <c r="Y1" s="66" t="s">
        <v>60</v>
      </c>
      <c r="Z1" s="66"/>
      <c r="AA1" s="66"/>
      <c r="AB1" s="66" t="s">
        <v>64</v>
      </c>
      <c r="AC1" s="66"/>
      <c r="AD1" s="66"/>
      <c r="AE1" s="66" t="s">
        <v>64</v>
      </c>
      <c r="AF1" s="66"/>
      <c r="AG1" s="66"/>
      <c r="AH1" s="50" t="s">
        <v>73</v>
      </c>
      <c r="AI1" s="66" t="s">
        <v>74</v>
      </c>
      <c r="AJ1" s="66"/>
      <c r="AK1" s="66"/>
      <c r="AL1" s="66"/>
      <c r="AM1" s="66"/>
      <c r="AN1" s="66"/>
      <c r="AO1" s="66"/>
      <c r="AP1" s="66" t="s">
        <v>83</v>
      </c>
      <c r="AQ1" s="66"/>
      <c r="AR1" s="66"/>
      <c r="AS1" s="66"/>
      <c r="AT1" s="66" t="s">
        <v>89</v>
      </c>
      <c r="AU1" s="66"/>
      <c r="AV1" s="66" t="s">
        <v>93</v>
      </c>
      <c r="AW1" s="66"/>
      <c r="AX1" s="66"/>
      <c r="AY1" s="66"/>
      <c r="AZ1" s="66"/>
      <c r="BA1" s="66"/>
      <c r="BB1" s="66"/>
      <c r="BC1" s="66"/>
      <c r="BD1" s="66" t="s">
        <v>102</v>
      </c>
      <c r="BE1" s="66"/>
      <c r="BF1" s="66"/>
      <c r="BG1" s="66"/>
      <c r="BH1" s="66"/>
      <c r="BI1" s="66"/>
      <c r="BJ1" s="66"/>
      <c r="BK1" s="66"/>
      <c r="BL1" s="66"/>
      <c r="BM1" s="66" t="s">
        <v>111</v>
      </c>
      <c r="BN1" s="66"/>
      <c r="BO1" s="66"/>
      <c r="BQ1" s="65" t="s">
        <v>5</v>
      </c>
      <c r="BR1" s="88" t="s">
        <v>18</v>
      </c>
      <c r="BS1" s="66" t="s">
        <v>112</v>
      </c>
      <c r="BT1" s="66"/>
      <c r="BU1" s="66"/>
      <c r="BV1" s="66"/>
      <c r="BW1" s="66"/>
      <c r="BX1" s="66"/>
      <c r="BY1" s="66"/>
      <c r="BZ1" s="66"/>
      <c r="CA1" s="66"/>
      <c r="CB1" s="66"/>
      <c r="CC1" s="66"/>
      <c r="CD1" s="66"/>
      <c r="CE1" s="66"/>
      <c r="CG1" s="58" t="s">
        <v>113</v>
      </c>
      <c r="CH1" s="59"/>
      <c r="CI1" s="60"/>
      <c r="CK1" s="54"/>
      <c r="CL1" s="67" t="s">
        <v>114</v>
      </c>
      <c r="CM1" s="67"/>
      <c r="CN1" s="67"/>
      <c r="CO1" s="67"/>
    </row>
    <row r="2" spans="2:93" ht="22.5" customHeight="1">
      <c r="B2" s="2"/>
      <c r="C2" s="85" t="s">
        <v>46</v>
      </c>
      <c r="D2" s="86"/>
      <c r="E2" s="74" t="s">
        <v>35</v>
      </c>
      <c r="F2" s="74" t="s">
        <v>36</v>
      </c>
      <c r="G2" s="74" t="s">
        <v>37</v>
      </c>
      <c r="H2" s="74" t="s">
        <v>38</v>
      </c>
      <c r="I2" s="74" t="s">
        <v>39</v>
      </c>
      <c r="J2" s="74" t="s">
        <v>40</v>
      </c>
      <c r="K2" s="74" t="s">
        <v>41</v>
      </c>
      <c r="L2" s="66" t="s">
        <v>45</v>
      </c>
      <c r="M2" s="66"/>
      <c r="N2" s="66" t="s">
        <v>44</v>
      </c>
      <c r="O2" s="66"/>
      <c r="P2" s="74" t="s">
        <v>47</v>
      </c>
      <c r="Q2" s="50" t="s">
        <v>55</v>
      </c>
      <c r="R2" s="66" t="s">
        <v>56</v>
      </c>
      <c r="S2" s="66"/>
      <c r="T2" s="66"/>
      <c r="U2" s="66"/>
      <c r="V2" s="50" t="s">
        <v>57</v>
      </c>
      <c r="W2" s="50" t="s">
        <v>58</v>
      </c>
      <c r="X2" s="50" t="s">
        <v>59</v>
      </c>
      <c r="Y2" s="65" t="s">
        <v>61</v>
      </c>
      <c r="Z2" s="65" t="s">
        <v>62</v>
      </c>
      <c r="AA2" s="65" t="s">
        <v>63</v>
      </c>
      <c r="AB2" s="66" t="s">
        <v>65</v>
      </c>
      <c r="AC2" s="66"/>
      <c r="AD2" s="66"/>
      <c r="AE2" s="66" t="s">
        <v>65</v>
      </c>
      <c r="AF2" s="66"/>
      <c r="AG2" s="66"/>
      <c r="AH2" s="65" t="s">
        <v>29</v>
      </c>
      <c r="AI2" s="66" t="s">
        <v>75</v>
      </c>
      <c r="AJ2" s="66"/>
      <c r="AK2" s="66"/>
      <c r="AL2" s="66"/>
      <c r="AM2" s="66"/>
      <c r="AN2" s="66"/>
      <c r="AO2" s="66"/>
      <c r="AP2" s="66" t="s">
        <v>84</v>
      </c>
      <c r="AQ2" s="66"/>
      <c r="AR2" s="66"/>
      <c r="AS2" s="66"/>
      <c r="AT2" s="66" t="s">
        <v>90</v>
      </c>
      <c r="AU2" s="66"/>
      <c r="AV2" s="65" t="s">
        <v>94</v>
      </c>
      <c r="AW2" s="65" t="s">
        <v>95</v>
      </c>
      <c r="AX2" s="65" t="s">
        <v>96</v>
      </c>
      <c r="AY2" s="65" t="s">
        <v>97</v>
      </c>
      <c r="AZ2" s="65" t="s">
        <v>98</v>
      </c>
      <c r="BA2" s="77" t="s">
        <v>99</v>
      </c>
      <c r="BB2" s="65" t="s">
        <v>100</v>
      </c>
      <c r="BC2" s="65" t="s">
        <v>101</v>
      </c>
      <c r="BD2" s="65" t="s">
        <v>103</v>
      </c>
      <c r="BE2" s="65" t="s">
        <v>104</v>
      </c>
      <c r="BF2" s="65" t="s">
        <v>105</v>
      </c>
      <c r="BG2" s="65" t="s">
        <v>106</v>
      </c>
      <c r="BH2" s="77" t="s">
        <v>107</v>
      </c>
      <c r="BI2" s="65" t="s">
        <v>108</v>
      </c>
      <c r="BJ2" s="65" t="s">
        <v>109</v>
      </c>
      <c r="BK2" s="65" t="s">
        <v>110</v>
      </c>
      <c r="BL2" s="65" t="s">
        <v>117</v>
      </c>
      <c r="BM2" s="65" t="s">
        <v>115</v>
      </c>
      <c r="BN2" s="65" t="s">
        <v>27</v>
      </c>
      <c r="BO2" s="65" t="s">
        <v>17</v>
      </c>
      <c r="BQ2" s="65"/>
      <c r="BR2" s="88"/>
      <c r="BS2" s="65" t="s">
        <v>6</v>
      </c>
      <c r="BT2" s="65" t="s">
        <v>7</v>
      </c>
      <c r="BU2" s="65" t="s">
        <v>8</v>
      </c>
      <c r="BV2" s="65" t="s">
        <v>9</v>
      </c>
      <c r="BW2" s="65" t="s">
        <v>10</v>
      </c>
      <c r="BX2" s="65" t="s">
        <v>28</v>
      </c>
      <c r="BY2" s="65" t="s">
        <v>11</v>
      </c>
      <c r="BZ2" s="65" t="s">
        <v>12</v>
      </c>
      <c r="CA2" s="65" t="s">
        <v>20</v>
      </c>
      <c r="CB2" s="65" t="s">
        <v>30</v>
      </c>
      <c r="CC2" s="65" t="s">
        <v>13</v>
      </c>
      <c r="CD2" s="65" t="s">
        <v>1</v>
      </c>
      <c r="CE2" s="65" t="s">
        <v>14</v>
      </c>
      <c r="CG2" s="61" t="s">
        <v>22</v>
      </c>
      <c r="CH2" s="62" t="s">
        <v>23</v>
      </c>
      <c r="CI2" s="61" t="s">
        <v>24</v>
      </c>
      <c r="CK2" s="87" t="s">
        <v>25</v>
      </c>
      <c r="CL2" s="68" t="s">
        <v>26</v>
      </c>
      <c r="CM2" s="70" t="s">
        <v>2</v>
      </c>
      <c r="CN2" s="72" t="s">
        <v>3</v>
      </c>
      <c r="CO2" s="70" t="s">
        <v>15</v>
      </c>
    </row>
    <row r="3" spans="1:93" s="4" customFormat="1" ht="17.25" customHeight="1">
      <c r="A3" s="3"/>
      <c r="B3" s="56"/>
      <c r="C3" s="33" t="s">
        <v>33</v>
      </c>
      <c r="D3" s="33" t="s">
        <v>34</v>
      </c>
      <c r="E3" s="75"/>
      <c r="F3" s="75"/>
      <c r="G3" s="75"/>
      <c r="H3" s="75"/>
      <c r="I3" s="75"/>
      <c r="J3" s="75"/>
      <c r="K3" s="75"/>
      <c r="L3" s="49" t="s">
        <v>33</v>
      </c>
      <c r="M3" s="33" t="s">
        <v>34</v>
      </c>
      <c r="N3" s="33" t="s">
        <v>33</v>
      </c>
      <c r="O3" s="33" t="s">
        <v>34</v>
      </c>
      <c r="P3" s="75"/>
      <c r="Q3" s="74" t="s">
        <v>49</v>
      </c>
      <c r="R3" s="80" t="s">
        <v>50</v>
      </c>
      <c r="S3" s="81"/>
      <c r="T3" s="81"/>
      <c r="U3" s="82"/>
      <c r="V3" s="74" t="s">
        <v>4</v>
      </c>
      <c r="W3" s="74" t="s">
        <v>16</v>
      </c>
      <c r="X3" s="65" t="s">
        <v>21</v>
      </c>
      <c r="Y3" s="65"/>
      <c r="Z3" s="65"/>
      <c r="AA3" s="65"/>
      <c r="AB3" s="80" t="s">
        <v>166</v>
      </c>
      <c r="AC3" s="81"/>
      <c r="AD3" s="82"/>
      <c r="AE3" s="80" t="s">
        <v>69</v>
      </c>
      <c r="AF3" s="81"/>
      <c r="AG3" s="82"/>
      <c r="AH3" s="65"/>
      <c r="AI3" s="74" t="s">
        <v>76</v>
      </c>
      <c r="AJ3" s="74" t="s">
        <v>77</v>
      </c>
      <c r="AK3" s="74" t="s">
        <v>78</v>
      </c>
      <c r="AL3" s="74" t="s">
        <v>79</v>
      </c>
      <c r="AM3" s="74" t="s">
        <v>80</v>
      </c>
      <c r="AN3" s="74" t="s">
        <v>81</v>
      </c>
      <c r="AO3" s="74" t="s">
        <v>82</v>
      </c>
      <c r="AP3" s="74" t="s">
        <v>85</v>
      </c>
      <c r="AQ3" s="74" t="s">
        <v>86</v>
      </c>
      <c r="AR3" s="74" t="s">
        <v>87</v>
      </c>
      <c r="AS3" s="74" t="s">
        <v>88</v>
      </c>
      <c r="AT3" s="74" t="s">
        <v>91</v>
      </c>
      <c r="AU3" s="74" t="s">
        <v>92</v>
      </c>
      <c r="AV3" s="65"/>
      <c r="AW3" s="65"/>
      <c r="AX3" s="65"/>
      <c r="AY3" s="65"/>
      <c r="AZ3" s="65"/>
      <c r="BA3" s="78"/>
      <c r="BB3" s="65"/>
      <c r="BC3" s="65"/>
      <c r="BD3" s="65"/>
      <c r="BE3" s="65"/>
      <c r="BF3" s="65"/>
      <c r="BG3" s="65"/>
      <c r="BH3" s="78"/>
      <c r="BI3" s="65"/>
      <c r="BJ3" s="65"/>
      <c r="BK3" s="65"/>
      <c r="BL3" s="65"/>
      <c r="BM3" s="65"/>
      <c r="BN3" s="65"/>
      <c r="BO3" s="65"/>
      <c r="BP3" s="53"/>
      <c r="BQ3" s="65"/>
      <c r="BR3" s="88"/>
      <c r="BS3" s="65"/>
      <c r="BT3" s="65"/>
      <c r="BU3" s="89"/>
      <c r="BV3" s="65"/>
      <c r="BW3" s="65"/>
      <c r="BX3" s="65"/>
      <c r="BY3" s="65"/>
      <c r="BZ3" s="65"/>
      <c r="CA3" s="65"/>
      <c r="CB3" s="65"/>
      <c r="CC3" s="65"/>
      <c r="CD3" s="65"/>
      <c r="CE3" s="65"/>
      <c r="CF3" s="55"/>
      <c r="CG3" s="61"/>
      <c r="CH3" s="63"/>
      <c r="CI3" s="61"/>
      <c r="CK3" s="87"/>
      <c r="CL3" s="68"/>
      <c r="CM3" s="71"/>
      <c r="CN3" s="72"/>
      <c r="CO3" s="71"/>
    </row>
    <row r="4" spans="1:93" s="4" customFormat="1" ht="50.25" customHeight="1">
      <c r="A4" s="3"/>
      <c r="B4" s="74" t="s">
        <v>116</v>
      </c>
      <c r="C4" s="74" t="s">
        <v>0</v>
      </c>
      <c r="D4" s="74" t="s">
        <v>19</v>
      </c>
      <c r="E4" s="75"/>
      <c r="F4" s="75"/>
      <c r="G4" s="75"/>
      <c r="H4" s="75"/>
      <c r="I4" s="75"/>
      <c r="J4" s="75"/>
      <c r="K4" s="75"/>
      <c r="L4" s="74" t="s">
        <v>42</v>
      </c>
      <c r="M4" s="74" t="s">
        <v>43</v>
      </c>
      <c r="N4" s="74" t="s">
        <v>31</v>
      </c>
      <c r="O4" s="74" t="s">
        <v>32</v>
      </c>
      <c r="P4" s="75"/>
      <c r="Q4" s="75"/>
      <c r="R4" s="83" t="s">
        <v>51</v>
      </c>
      <c r="S4" s="84"/>
      <c r="T4" s="83" t="s">
        <v>52</v>
      </c>
      <c r="U4" s="84"/>
      <c r="V4" s="75"/>
      <c r="W4" s="75"/>
      <c r="X4" s="65"/>
      <c r="Y4" s="65"/>
      <c r="Z4" s="65"/>
      <c r="AA4" s="65"/>
      <c r="AB4" s="74" t="s">
        <v>66</v>
      </c>
      <c r="AC4" s="74" t="s">
        <v>67</v>
      </c>
      <c r="AD4" s="74" t="s">
        <v>68</v>
      </c>
      <c r="AE4" s="74" t="s">
        <v>70</v>
      </c>
      <c r="AF4" s="74" t="s">
        <v>71</v>
      </c>
      <c r="AG4" s="74" t="s">
        <v>72</v>
      </c>
      <c r="AH4" s="65"/>
      <c r="AI4" s="75"/>
      <c r="AJ4" s="75"/>
      <c r="AK4" s="75"/>
      <c r="AL4" s="75"/>
      <c r="AM4" s="75"/>
      <c r="AN4" s="75"/>
      <c r="AO4" s="75"/>
      <c r="AP4" s="75"/>
      <c r="AQ4" s="75"/>
      <c r="AR4" s="75"/>
      <c r="AS4" s="75"/>
      <c r="AT4" s="75"/>
      <c r="AU4" s="75"/>
      <c r="AV4" s="65"/>
      <c r="AW4" s="65"/>
      <c r="AX4" s="65"/>
      <c r="AY4" s="65"/>
      <c r="AZ4" s="65"/>
      <c r="BA4" s="78"/>
      <c r="BB4" s="65"/>
      <c r="BC4" s="65"/>
      <c r="BD4" s="65"/>
      <c r="BE4" s="65"/>
      <c r="BF4" s="65"/>
      <c r="BG4" s="65"/>
      <c r="BH4" s="78"/>
      <c r="BI4" s="65"/>
      <c r="BJ4" s="65"/>
      <c r="BK4" s="65"/>
      <c r="BL4" s="65"/>
      <c r="BM4" s="65"/>
      <c r="BN4" s="65"/>
      <c r="BO4" s="65"/>
      <c r="BQ4" s="65"/>
      <c r="BR4" s="88"/>
      <c r="BS4" s="65"/>
      <c r="BT4" s="65"/>
      <c r="BU4" s="89"/>
      <c r="BV4" s="65"/>
      <c r="BW4" s="65"/>
      <c r="BX4" s="65"/>
      <c r="BY4" s="65"/>
      <c r="BZ4" s="65"/>
      <c r="CA4" s="65"/>
      <c r="CB4" s="65"/>
      <c r="CC4" s="65"/>
      <c r="CD4" s="65"/>
      <c r="CE4" s="65"/>
      <c r="CF4" s="38"/>
      <c r="CG4" s="61"/>
      <c r="CH4" s="63"/>
      <c r="CI4" s="61"/>
      <c r="CJ4" s="45"/>
      <c r="CK4" s="87"/>
      <c r="CL4" s="68"/>
      <c r="CM4" s="71"/>
      <c r="CN4" s="72"/>
      <c r="CO4" s="71"/>
    </row>
    <row r="5" spans="1:93" s="4" customFormat="1" ht="36.75" customHeight="1">
      <c r="A5" s="3"/>
      <c r="B5" s="76"/>
      <c r="C5" s="76"/>
      <c r="D5" s="76"/>
      <c r="E5" s="76"/>
      <c r="F5" s="76"/>
      <c r="G5" s="76"/>
      <c r="H5" s="76"/>
      <c r="I5" s="76"/>
      <c r="J5" s="76"/>
      <c r="K5" s="76"/>
      <c r="L5" s="76"/>
      <c r="M5" s="76"/>
      <c r="N5" s="76"/>
      <c r="O5" s="76"/>
      <c r="P5" s="76"/>
      <c r="Q5" s="76"/>
      <c r="R5" s="48" t="s">
        <v>54</v>
      </c>
      <c r="S5" s="48" t="s">
        <v>53</v>
      </c>
      <c r="T5" s="48" t="s">
        <v>54</v>
      </c>
      <c r="U5" s="48" t="s">
        <v>53</v>
      </c>
      <c r="V5" s="76"/>
      <c r="W5" s="76"/>
      <c r="X5" s="65"/>
      <c r="Y5" s="65"/>
      <c r="Z5" s="65"/>
      <c r="AA5" s="65"/>
      <c r="AB5" s="76"/>
      <c r="AC5" s="76"/>
      <c r="AD5" s="76"/>
      <c r="AE5" s="76"/>
      <c r="AF5" s="76"/>
      <c r="AG5" s="76"/>
      <c r="AH5" s="65"/>
      <c r="AI5" s="76"/>
      <c r="AJ5" s="76"/>
      <c r="AK5" s="76"/>
      <c r="AL5" s="76"/>
      <c r="AM5" s="76"/>
      <c r="AN5" s="76"/>
      <c r="AO5" s="76"/>
      <c r="AP5" s="76"/>
      <c r="AQ5" s="76"/>
      <c r="AR5" s="76"/>
      <c r="AS5" s="76"/>
      <c r="AT5" s="76"/>
      <c r="AU5" s="76"/>
      <c r="AV5" s="65"/>
      <c r="AW5" s="65"/>
      <c r="AX5" s="65"/>
      <c r="AY5" s="65"/>
      <c r="AZ5" s="65"/>
      <c r="BA5" s="79"/>
      <c r="BB5" s="65"/>
      <c r="BC5" s="65"/>
      <c r="BD5" s="65"/>
      <c r="BE5" s="65"/>
      <c r="BF5" s="65"/>
      <c r="BG5" s="65"/>
      <c r="BH5" s="79"/>
      <c r="BI5" s="65"/>
      <c r="BJ5" s="65"/>
      <c r="BK5" s="65"/>
      <c r="BL5" s="65"/>
      <c r="BM5" s="65"/>
      <c r="BN5" s="65"/>
      <c r="BO5" s="65"/>
      <c r="BQ5" s="65"/>
      <c r="BR5" s="88"/>
      <c r="BS5" s="65"/>
      <c r="BT5" s="65"/>
      <c r="BU5" s="89"/>
      <c r="BV5" s="65"/>
      <c r="BW5" s="65"/>
      <c r="BX5" s="65"/>
      <c r="BY5" s="65"/>
      <c r="BZ5" s="65"/>
      <c r="CA5" s="65"/>
      <c r="CB5" s="65"/>
      <c r="CC5" s="65"/>
      <c r="CD5" s="65"/>
      <c r="CE5" s="65"/>
      <c r="CF5" s="38"/>
      <c r="CG5" s="61"/>
      <c r="CH5" s="64"/>
      <c r="CI5" s="61"/>
      <c r="CJ5" s="45"/>
      <c r="CK5" s="87"/>
      <c r="CL5" s="69"/>
      <c r="CM5" s="71"/>
      <c r="CN5" s="73"/>
      <c r="CO5" s="71"/>
    </row>
    <row r="6" spans="1:93" s="122" customFormat="1" ht="17.25" customHeight="1">
      <c r="A6" s="90" t="s">
        <v>118</v>
      </c>
      <c r="B6" s="91" t="s">
        <v>119</v>
      </c>
      <c r="C6" s="92">
        <v>27809700</v>
      </c>
      <c r="D6" s="92">
        <v>40796500</v>
      </c>
      <c r="E6" s="93">
        <v>68606200</v>
      </c>
      <c r="F6" s="94">
        <v>0</v>
      </c>
      <c r="G6" s="94">
        <v>68606200</v>
      </c>
      <c r="H6" s="95">
        <v>0</v>
      </c>
      <c r="I6" s="93">
        <v>68606200</v>
      </c>
      <c r="J6" s="96">
        <v>2.811</v>
      </c>
      <c r="K6" s="97">
        <v>99.65</v>
      </c>
      <c r="L6" s="98">
        <v>0</v>
      </c>
      <c r="M6" s="95">
        <v>0</v>
      </c>
      <c r="N6" s="99">
        <v>0</v>
      </c>
      <c r="O6" s="100">
        <v>728405</v>
      </c>
      <c r="P6" s="93">
        <v>69334605</v>
      </c>
      <c r="Q6" s="101">
        <v>331338.49</v>
      </c>
      <c r="R6" s="101">
        <v>0</v>
      </c>
      <c r="S6" s="101">
        <v>0</v>
      </c>
      <c r="T6" s="102">
        <v>4457.12</v>
      </c>
      <c r="U6" s="102">
        <v>0</v>
      </c>
      <c r="V6" s="103">
        <v>326881.37</v>
      </c>
      <c r="W6" s="104">
        <v>0</v>
      </c>
      <c r="X6" s="105">
        <v>326881.37</v>
      </c>
      <c r="Y6" s="106">
        <v>17187.44</v>
      </c>
      <c r="Z6" s="106">
        <v>6625.47</v>
      </c>
      <c r="AA6" s="107">
        <v>1578.48</v>
      </c>
      <c r="AB6" s="108">
        <v>0</v>
      </c>
      <c r="AC6" s="108">
        <v>1248421</v>
      </c>
      <c r="AD6" s="108">
        <v>0</v>
      </c>
      <c r="AE6" s="108">
        <v>306832</v>
      </c>
      <c r="AF6" s="108">
        <v>20582</v>
      </c>
      <c r="AG6" s="108">
        <v>0</v>
      </c>
      <c r="AH6" s="109">
        <v>1928107.76</v>
      </c>
      <c r="AI6" s="110">
        <v>0</v>
      </c>
      <c r="AJ6" s="110">
        <v>0</v>
      </c>
      <c r="AK6" s="110">
        <v>4821400</v>
      </c>
      <c r="AL6" s="110">
        <v>3290000</v>
      </c>
      <c r="AM6" s="110">
        <v>0</v>
      </c>
      <c r="AN6" s="110">
        <v>755900</v>
      </c>
      <c r="AO6" s="111">
        <v>8867300</v>
      </c>
      <c r="AP6" s="112">
        <v>81500</v>
      </c>
      <c r="AQ6" s="112">
        <v>163714</v>
      </c>
      <c r="AR6" s="112">
        <v>87000</v>
      </c>
      <c r="AS6" s="113">
        <v>332214</v>
      </c>
      <c r="AT6" s="110">
        <v>750</v>
      </c>
      <c r="AU6" s="110">
        <v>4250</v>
      </c>
      <c r="AV6" s="110"/>
      <c r="AW6" s="110"/>
      <c r="AX6" s="110"/>
      <c r="AY6" s="110"/>
      <c r="AZ6" s="110"/>
      <c r="BA6" s="110"/>
      <c r="BB6" s="110"/>
      <c r="BC6" s="110"/>
      <c r="BD6" s="110"/>
      <c r="BE6" s="110"/>
      <c r="BF6" s="110"/>
      <c r="BG6" s="110"/>
      <c r="BH6" s="110"/>
      <c r="BI6" s="110"/>
      <c r="BJ6" s="110"/>
      <c r="BK6" s="110"/>
      <c r="BL6" s="110">
        <v>0</v>
      </c>
      <c r="BM6" s="110"/>
      <c r="BN6" s="110"/>
      <c r="BO6" s="110"/>
      <c r="BP6" s="114"/>
      <c r="BQ6" s="104"/>
      <c r="BR6" s="104"/>
      <c r="BS6" s="115">
        <v>0.477</v>
      </c>
      <c r="BT6" s="115">
        <v>0.026000000000000002</v>
      </c>
      <c r="BU6" s="115">
        <v>0.01</v>
      </c>
      <c r="BV6" s="115">
        <v>0.002</v>
      </c>
      <c r="BW6" s="115">
        <v>0</v>
      </c>
      <c r="BX6" s="115">
        <v>1.8190000000000002</v>
      </c>
      <c r="BY6" s="115">
        <v>0</v>
      </c>
      <c r="BZ6" s="115">
        <v>0.447</v>
      </c>
      <c r="CA6" s="115">
        <v>0.03</v>
      </c>
      <c r="CB6" s="115">
        <v>0</v>
      </c>
      <c r="CC6" s="115">
        <v>2.811</v>
      </c>
      <c r="CD6" s="116">
        <v>99.65</v>
      </c>
      <c r="CE6" s="115">
        <v>2.78087364887995</v>
      </c>
      <c r="CF6" s="117"/>
      <c r="CG6" s="110"/>
      <c r="CH6" s="110"/>
      <c r="CI6" s="110"/>
      <c r="CJ6" s="118"/>
      <c r="CK6" s="119" t="s">
        <v>168</v>
      </c>
      <c r="CL6" s="119" t="s">
        <v>169</v>
      </c>
      <c r="CM6" s="120">
        <v>365</v>
      </c>
      <c r="CN6" s="120">
        <v>109807</v>
      </c>
      <c r="CO6" s="121" t="s">
        <v>167</v>
      </c>
    </row>
    <row r="7" spans="1:94" s="122" customFormat="1" ht="17.25" customHeight="1">
      <c r="A7" s="90" t="s">
        <v>120</v>
      </c>
      <c r="B7" s="91" t="s">
        <v>121</v>
      </c>
      <c r="C7" s="92">
        <v>219685270</v>
      </c>
      <c r="D7" s="92">
        <v>383777800</v>
      </c>
      <c r="E7" s="93">
        <v>603463070</v>
      </c>
      <c r="F7" s="94">
        <v>0</v>
      </c>
      <c r="G7" s="94">
        <v>603463070</v>
      </c>
      <c r="H7" s="95">
        <v>861521</v>
      </c>
      <c r="I7" s="93">
        <v>604324591</v>
      </c>
      <c r="J7" s="96">
        <v>3.562</v>
      </c>
      <c r="K7" s="97">
        <v>88.92</v>
      </c>
      <c r="L7" s="98">
        <v>0</v>
      </c>
      <c r="M7" s="95">
        <v>0</v>
      </c>
      <c r="N7" s="99">
        <v>0</v>
      </c>
      <c r="O7" s="100">
        <v>77268866</v>
      </c>
      <c r="P7" s="93">
        <v>681593457</v>
      </c>
      <c r="Q7" s="101">
        <v>3257221.24</v>
      </c>
      <c r="R7" s="101">
        <v>0</v>
      </c>
      <c r="S7" s="101">
        <v>0</v>
      </c>
      <c r="T7" s="102">
        <v>7376.1</v>
      </c>
      <c r="U7" s="102">
        <v>0</v>
      </c>
      <c r="V7" s="103">
        <v>3249845.14</v>
      </c>
      <c r="W7" s="104">
        <v>0</v>
      </c>
      <c r="X7" s="105">
        <v>3249845.14</v>
      </c>
      <c r="Y7" s="106">
        <v>173556.7</v>
      </c>
      <c r="Z7" s="106">
        <v>67629.94</v>
      </c>
      <c r="AA7" s="107">
        <v>15704.47</v>
      </c>
      <c r="AB7" s="108">
        <v>0</v>
      </c>
      <c r="AC7" s="108">
        <v>11928584</v>
      </c>
      <c r="AD7" s="108">
        <v>0</v>
      </c>
      <c r="AE7" s="108">
        <v>6024413.48</v>
      </c>
      <c r="AF7" s="108">
        <v>60432</v>
      </c>
      <c r="AG7" s="108">
        <v>0</v>
      </c>
      <c r="AH7" s="109">
        <v>21520165.73</v>
      </c>
      <c r="AI7" s="110">
        <v>9331100</v>
      </c>
      <c r="AJ7" s="110">
        <v>0</v>
      </c>
      <c r="AK7" s="110">
        <v>32817800</v>
      </c>
      <c r="AL7" s="110">
        <v>14313100</v>
      </c>
      <c r="AM7" s="110">
        <v>18400</v>
      </c>
      <c r="AN7" s="110">
        <v>4514600</v>
      </c>
      <c r="AO7" s="111">
        <v>60995000</v>
      </c>
      <c r="AP7" s="112">
        <v>1100000</v>
      </c>
      <c r="AQ7" s="112">
        <v>1074225.21</v>
      </c>
      <c r="AR7" s="112">
        <v>200250</v>
      </c>
      <c r="AS7" s="113">
        <v>2374475.21</v>
      </c>
      <c r="AT7" s="110">
        <v>9000</v>
      </c>
      <c r="AU7" s="110">
        <v>42250</v>
      </c>
      <c r="AV7" s="110"/>
      <c r="AW7" s="110"/>
      <c r="AX7" s="110"/>
      <c r="AY7" s="110"/>
      <c r="AZ7" s="110"/>
      <c r="BA7" s="110"/>
      <c r="BB7" s="110"/>
      <c r="BC7" s="110"/>
      <c r="BD7" s="110"/>
      <c r="BE7" s="110"/>
      <c r="BF7" s="110"/>
      <c r="BG7" s="110"/>
      <c r="BH7" s="110"/>
      <c r="BI7" s="110"/>
      <c r="BJ7" s="110"/>
      <c r="BK7" s="110"/>
      <c r="BL7" s="110">
        <v>0</v>
      </c>
      <c r="BM7" s="110"/>
      <c r="BN7" s="110"/>
      <c r="BO7" s="110"/>
      <c r="BP7" s="114"/>
      <c r="BQ7" s="104"/>
      <c r="BR7" s="104"/>
      <c r="BS7" s="115">
        <v>0.538</v>
      </c>
      <c r="BT7" s="115">
        <v>0.029</v>
      </c>
      <c r="BU7" s="115">
        <v>0.012</v>
      </c>
      <c r="BV7" s="115">
        <v>0.003</v>
      </c>
      <c r="BW7" s="115">
        <v>0</v>
      </c>
      <c r="BX7" s="115">
        <v>1.974</v>
      </c>
      <c r="BY7" s="115">
        <v>0</v>
      </c>
      <c r="BZ7" s="115">
        <v>0.996</v>
      </c>
      <c r="CA7" s="115">
        <v>0.01</v>
      </c>
      <c r="CB7" s="115">
        <v>0</v>
      </c>
      <c r="CC7" s="115">
        <v>3.562</v>
      </c>
      <c r="CD7" s="116">
        <v>88.92</v>
      </c>
      <c r="CE7" s="115">
        <v>3.1573316188685188</v>
      </c>
      <c r="CF7" s="117"/>
      <c r="CG7" s="110"/>
      <c r="CH7" s="110"/>
      <c r="CI7" s="110"/>
      <c r="CJ7" s="118"/>
      <c r="CK7" s="119"/>
      <c r="CL7" s="119"/>
      <c r="CM7" s="120"/>
      <c r="CN7" s="120"/>
      <c r="CO7" s="121"/>
      <c r="CP7" s="123"/>
    </row>
    <row r="8" spans="1:94" s="122" customFormat="1" ht="17.25" customHeight="1">
      <c r="A8" s="90" t="s">
        <v>122</v>
      </c>
      <c r="B8" s="91" t="s">
        <v>123</v>
      </c>
      <c r="C8" s="92">
        <v>45822650</v>
      </c>
      <c r="D8" s="92">
        <v>87164300</v>
      </c>
      <c r="E8" s="93">
        <v>132986950</v>
      </c>
      <c r="F8" s="94">
        <v>0</v>
      </c>
      <c r="G8" s="94">
        <v>132986950</v>
      </c>
      <c r="H8" s="95">
        <v>247390</v>
      </c>
      <c r="I8" s="93">
        <v>133234340</v>
      </c>
      <c r="J8" s="96">
        <v>1.9389999999999998</v>
      </c>
      <c r="K8" s="97">
        <v>106.21</v>
      </c>
      <c r="L8" s="98">
        <v>0</v>
      </c>
      <c r="M8" s="95">
        <v>0</v>
      </c>
      <c r="N8" s="99">
        <v>6148532</v>
      </c>
      <c r="O8" s="100">
        <v>0</v>
      </c>
      <c r="P8" s="93">
        <v>127085808</v>
      </c>
      <c r="Q8" s="101">
        <v>607321.84</v>
      </c>
      <c r="R8" s="101">
        <v>0</v>
      </c>
      <c r="S8" s="101">
        <v>0</v>
      </c>
      <c r="T8" s="102">
        <v>1094.46</v>
      </c>
      <c r="U8" s="102">
        <v>0</v>
      </c>
      <c r="V8" s="103">
        <v>606227.38</v>
      </c>
      <c r="W8" s="104">
        <v>0</v>
      </c>
      <c r="X8" s="105">
        <v>606227.38</v>
      </c>
      <c r="Y8" s="106">
        <v>32022.36</v>
      </c>
      <c r="Z8" s="106">
        <v>12383.18</v>
      </c>
      <c r="AA8" s="107">
        <v>2931.31</v>
      </c>
      <c r="AB8" s="108">
        <v>0</v>
      </c>
      <c r="AC8" s="108">
        <v>1929597</v>
      </c>
      <c r="AD8" s="108">
        <v>0</v>
      </c>
      <c r="AE8" s="108">
        <v>0</v>
      </c>
      <c r="AF8" s="108">
        <v>0</v>
      </c>
      <c r="AG8" s="108">
        <v>0</v>
      </c>
      <c r="AH8" s="109">
        <v>2583161.23</v>
      </c>
      <c r="AI8" s="110">
        <v>0</v>
      </c>
      <c r="AJ8" s="110">
        <v>0</v>
      </c>
      <c r="AK8" s="110">
        <v>3657626</v>
      </c>
      <c r="AL8" s="110">
        <v>2661107</v>
      </c>
      <c r="AM8" s="110">
        <v>0</v>
      </c>
      <c r="AN8" s="110">
        <v>621000</v>
      </c>
      <c r="AO8" s="111">
        <v>6939733</v>
      </c>
      <c r="AP8" s="112">
        <v>220277.18</v>
      </c>
      <c r="AQ8" s="112">
        <v>829884.08</v>
      </c>
      <c r="AR8" s="112">
        <v>25000</v>
      </c>
      <c r="AS8" s="113">
        <v>1075161.26</v>
      </c>
      <c r="AT8" s="110">
        <v>1500</v>
      </c>
      <c r="AU8" s="110">
        <v>7750</v>
      </c>
      <c r="AV8" s="110"/>
      <c r="AW8" s="110"/>
      <c r="AX8" s="110"/>
      <c r="AY8" s="110"/>
      <c r="AZ8" s="110"/>
      <c r="BA8" s="110"/>
      <c r="BB8" s="110"/>
      <c r="BC8" s="110"/>
      <c r="BD8" s="110"/>
      <c r="BE8" s="110"/>
      <c r="BF8" s="110"/>
      <c r="BG8" s="110"/>
      <c r="BH8" s="110"/>
      <c r="BI8" s="110"/>
      <c r="BJ8" s="110"/>
      <c r="BK8" s="110"/>
      <c r="BL8" s="110">
        <v>0</v>
      </c>
      <c r="BM8" s="110"/>
      <c r="BN8" s="110"/>
      <c r="BO8" s="110"/>
      <c r="BP8" s="114"/>
      <c r="BQ8" s="104"/>
      <c r="BR8" s="104"/>
      <c r="BS8" s="115">
        <v>0.456</v>
      </c>
      <c r="BT8" s="115">
        <v>0.024</v>
      </c>
      <c r="BU8" s="115">
        <v>0.009</v>
      </c>
      <c r="BV8" s="115">
        <v>0.002</v>
      </c>
      <c r="BW8" s="115">
        <v>0</v>
      </c>
      <c r="BX8" s="115">
        <v>1.448</v>
      </c>
      <c r="BY8" s="115">
        <v>0</v>
      </c>
      <c r="BZ8" s="115">
        <v>0</v>
      </c>
      <c r="CA8" s="115">
        <v>0</v>
      </c>
      <c r="CB8" s="115">
        <v>0</v>
      </c>
      <c r="CC8" s="115">
        <v>1.9389999999999998</v>
      </c>
      <c r="CD8" s="116">
        <v>106.21</v>
      </c>
      <c r="CE8" s="115">
        <v>2.03261187905419</v>
      </c>
      <c r="CF8" s="117"/>
      <c r="CG8" s="110"/>
      <c r="CH8" s="110"/>
      <c r="CI8" s="110"/>
      <c r="CJ8" s="118"/>
      <c r="CK8" s="119"/>
      <c r="CL8" s="119"/>
      <c r="CM8" s="120"/>
      <c r="CN8" s="120"/>
      <c r="CO8" s="121"/>
      <c r="CP8" s="123"/>
    </row>
    <row r="9" spans="1:94" s="122" customFormat="1" ht="17.25" customHeight="1">
      <c r="A9" s="90" t="s">
        <v>124</v>
      </c>
      <c r="B9" s="91" t="s">
        <v>125</v>
      </c>
      <c r="C9" s="92">
        <v>393953400</v>
      </c>
      <c r="D9" s="92">
        <v>532705900</v>
      </c>
      <c r="E9" s="93">
        <v>926659300</v>
      </c>
      <c r="F9" s="94">
        <v>0</v>
      </c>
      <c r="G9" s="94">
        <v>926659300</v>
      </c>
      <c r="H9" s="95">
        <v>0</v>
      </c>
      <c r="I9" s="93">
        <v>926659300</v>
      </c>
      <c r="J9" s="96">
        <v>3.339</v>
      </c>
      <c r="K9" s="97">
        <v>96.51</v>
      </c>
      <c r="L9" s="98">
        <v>0</v>
      </c>
      <c r="M9" s="95">
        <v>0</v>
      </c>
      <c r="N9" s="99">
        <v>0</v>
      </c>
      <c r="O9" s="100">
        <v>34516797</v>
      </c>
      <c r="P9" s="93">
        <v>961176097</v>
      </c>
      <c r="Q9" s="101">
        <v>4593299.96</v>
      </c>
      <c r="R9" s="101">
        <v>0</v>
      </c>
      <c r="S9" s="101">
        <v>0</v>
      </c>
      <c r="T9" s="102">
        <v>6255.55</v>
      </c>
      <c r="U9" s="102">
        <v>0</v>
      </c>
      <c r="V9" s="103">
        <v>4587044.41</v>
      </c>
      <c r="W9" s="104">
        <v>0</v>
      </c>
      <c r="X9" s="105">
        <v>4587044.41</v>
      </c>
      <c r="Y9" s="106">
        <v>245681.48</v>
      </c>
      <c r="Z9" s="106">
        <v>95934.56</v>
      </c>
      <c r="AA9" s="107">
        <v>22165.81</v>
      </c>
      <c r="AB9" s="108">
        <v>11570889</v>
      </c>
      <c r="AC9" s="108">
        <v>6152617</v>
      </c>
      <c r="AD9" s="108">
        <v>0</v>
      </c>
      <c r="AE9" s="108">
        <v>8154343</v>
      </c>
      <c r="AF9" s="108">
        <v>110430</v>
      </c>
      <c r="AG9" s="108">
        <v>0</v>
      </c>
      <c r="AH9" s="109">
        <v>30939105.259999998</v>
      </c>
      <c r="AI9" s="110">
        <v>11062500</v>
      </c>
      <c r="AJ9" s="110">
        <v>0</v>
      </c>
      <c r="AK9" s="110">
        <v>44028800</v>
      </c>
      <c r="AL9" s="110">
        <v>9092800</v>
      </c>
      <c r="AM9" s="110">
        <v>0</v>
      </c>
      <c r="AN9" s="110">
        <v>2541100</v>
      </c>
      <c r="AO9" s="111">
        <v>66725200</v>
      </c>
      <c r="AP9" s="112">
        <v>1340102</v>
      </c>
      <c r="AQ9" s="112">
        <v>1034530.56</v>
      </c>
      <c r="AR9" s="112">
        <v>339350</v>
      </c>
      <c r="AS9" s="113">
        <v>2713982.56</v>
      </c>
      <c r="AT9" s="110">
        <v>12250</v>
      </c>
      <c r="AU9" s="110">
        <v>61250</v>
      </c>
      <c r="AV9" s="110"/>
      <c r="AW9" s="110"/>
      <c r="AX9" s="110"/>
      <c r="AY9" s="110"/>
      <c r="AZ9" s="110"/>
      <c r="BA9" s="110"/>
      <c r="BB9" s="110"/>
      <c r="BC9" s="110"/>
      <c r="BD9" s="110"/>
      <c r="BE9" s="110"/>
      <c r="BF9" s="110"/>
      <c r="BG9" s="110"/>
      <c r="BH9" s="110"/>
      <c r="BI9" s="110"/>
      <c r="BJ9" s="110"/>
      <c r="BK9" s="110"/>
      <c r="BL9" s="110">
        <v>0</v>
      </c>
      <c r="BM9" s="110"/>
      <c r="BN9" s="110"/>
      <c r="BO9" s="110"/>
      <c r="BP9" s="114"/>
      <c r="BQ9" s="104"/>
      <c r="BR9" s="104"/>
      <c r="BS9" s="115">
        <v>0.496</v>
      </c>
      <c r="BT9" s="115">
        <v>0.027</v>
      </c>
      <c r="BU9" s="115">
        <v>0.011</v>
      </c>
      <c r="BV9" s="115">
        <v>0.003</v>
      </c>
      <c r="BW9" s="115">
        <v>1.249</v>
      </c>
      <c r="BX9" s="115">
        <v>0.663</v>
      </c>
      <c r="BY9" s="115">
        <v>0</v>
      </c>
      <c r="BZ9" s="115">
        <v>0.879</v>
      </c>
      <c r="CA9" s="115">
        <v>0.011</v>
      </c>
      <c r="CB9" s="115">
        <v>0</v>
      </c>
      <c r="CC9" s="115">
        <v>3.339</v>
      </c>
      <c r="CD9" s="116">
        <v>96.51</v>
      </c>
      <c r="CE9" s="115">
        <v>3.2188800113284546</v>
      </c>
      <c r="CF9" s="117"/>
      <c r="CG9" s="110"/>
      <c r="CH9" s="110"/>
      <c r="CI9" s="110"/>
      <c r="CJ9" s="118"/>
      <c r="CK9" s="119"/>
      <c r="CL9" s="119"/>
      <c r="CM9" s="120"/>
      <c r="CN9" s="120"/>
      <c r="CO9" s="121"/>
      <c r="CP9" s="123"/>
    </row>
    <row r="10" spans="1:94" s="122" customFormat="1" ht="17.25" customHeight="1">
      <c r="A10" s="90" t="s">
        <v>126</v>
      </c>
      <c r="B10" s="91" t="s">
        <v>127</v>
      </c>
      <c r="C10" s="92">
        <v>338748900</v>
      </c>
      <c r="D10" s="92">
        <v>388044200</v>
      </c>
      <c r="E10" s="93">
        <v>726793100</v>
      </c>
      <c r="F10" s="94">
        <v>0</v>
      </c>
      <c r="G10" s="94">
        <v>726793100</v>
      </c>
      <c r="H10" s="95">
        <v>2183338</v>
      </c>
      <c r="I10" s="93">
        <v>728976438</v>
      </c>
      <c r="J10" s="96">
        <v>2.5629999999999997</v>
      </c>
      <c r="K10" s="97">
        <v>88.55</v>
      </c>
      <c r="L10" s="98">
        <v>0</v>
      </c>
      <c r="M10" s="95">
        <v>0</v>
      </c>
      <c r="N10" s="99">
        <v>0</v>
      </c>
      <c r="O10" s="100">
        <v>96709357</v>
      </c>
      <c r="P10" s="93">
        <v>825685795</v>
      </c>
      <c r="Q10" s="101">
        <v>3945814.44</v>
      </c>
      <c r="R10" s="101">
        <v>0</v>
      </c>
      <c r="S10" s="101">
        <v>0</v>
      </c>
      <c r="T10" s="102">
        <v>5192.85</v>
      </c>
      <c r="U10" s="102">
        <v>0</v>
      </c>
      <c r="V10" s="103">
        <v>3940621.59</v>
      </c>
      <c r="W10" s="104">
        <v>0</v>
      </c>
      <c r="X10" s="105">
        <v>3940621.59</v>
      </c>
      <c r="Y10" s="106">
        <v>211035.56</v>
      </c>
      <c r="Z10" s="106">
        <v>82397.26</v>
      </c>
      <c r="AA10" s="107">
        <v>19054.8</v>
      </c>
      <c r="AB10" s="108">
        <v>0</v>
      </c>
      <c r="AC10" s="108">
        <v>12083522</v>
      </c>
      <c r="AD10" s="108">
        <v>0</v>
      </c>
      <c r="AE10" s="108">
        <v>2269103.33</v>
      </c>
      <c r="AF10" s="108">
        <v>72304.9</v>
      </c>
      <c r="AG10" s="108">
        <v>0</v>
      </c>
      <c r="AH10" s="109">
        <v>18678039.439999998</v>
      </c>
      <c r="AI10" s="110">
        <v>9292600</v>
      </c>
      <c r="AJ10" s="110">
        <v>0</v>
      </c>
      <c r="AK10" s="110">
        <v>39916300</v>
      </c>
      <c r="AL10" s="110">
        <v>5128300</v>
      </c>
      <c r="AM10" s="110">
        <v>366600</v>
      </c>
      <c r="AN10" s="110">
        <v>4929600</v>
      </c>
      <c r="AO10" s="111">
        <v>59633400</v>
      </c>
      <c r="AP10" s="112">
        <v>576000</v>
      </c>
      <c r="AQ10" s="112">
        <v>777551.32</v>
      </c>
      <c r="AR10" s="112">
        <v>150000</v>
      </c>
      <c r="AS10" s="113">
        <v>1503551.3199999998</v>
      </c>
      <c r="AT10" s="110">
        <v>8250</v>
      </c>
      <c r="AU10" s="110">
        <v>63000</v>
      </c>
      <c r="AV10" s="110"/>
      <c r="AW10" s="110"/>
      <c r="AX10" s="110"/>
      <c r="AY10" s="110"/>
      <c r="AZ10" s="110"/>
      <c r="BA10" s="110"/>
      <c r="BB10" s="110"/>
      <c r="BC10" s="110"/>
      <c r="BD10" s="110"/>
      <c r="BE10" s="110"/>
      <c r="BF10" s="110"/>
      <c r="BG10" s="110"/>
      <c r="BH10" s="110"/>
      <c r="BI10" s="110"/>
      <c r="BJ10" s="110"/>
      <c r="BK10" s="110"/>
      <c r="BL10" s="110">
        <v>0</v>
      </c>
      <c r="BM10" s="110"/>
      <c r="BN10" s="110"/>
      <c r="BO10" s="110"/>
      <c r="BP10" s="114"/>
      <c r="BQ10" s="104"/>
      <c r="BR10" s="104"/>
      <c r="BS10" s="115">
        <v>0.541</v>
      </c>
      <c r="BT10" s="115">
        <v>0.030000000000000002</v>
      </c>
      <c r="BU10" s="115">
        <v>0.012</v>
      </c>
      <c r="BV10" s="115">
        <v>0.003</v>
      </c>
      <c r="BW10" s="115">
        <v>0</v>
      </c>
      <c r="BX10" s="115">
        <v>1.657</v>
      </c>
      <c r="BY10" s="115">
        <v>0</v>
      </c>
      <c r="BZ10" s="115">
        <v>0.311</v>
      </c>
      <c r="CA10" s="115">
        <v>0.009000000000000001</v>
      </c>
      <c r="CB10" s="115">
        <v>0</v>
      </c>
      <c r="CC10" s="115">
        <v>2.5629999999999997</v>
      </c>
      <c r="CD10" s="116">
        <v>88.55</v>
      </c>
      <c r="CE10" s="115">
        <v>2.2621243520363574</v>
      </c>
      <c r="CF10" s="117"/>
      <c r="CG10" s="110"/>
      <c r="CH10" s="110"/>
      <c r="CI10" s="110"/>
      <c r="CJ10" s="118"/>
      <c r="CK10" s="119"/>
      <c r="CL10" s="119"/>
      <c r="CM10" s="120"/>
      <c r="CN10" s="120"/>
      <c r="CO10" s="121"/>
      <c r="CP10" s="123"/>
    </row>
    <row r="11" spans="1:94" s="122" customFormat="1" ht="17.25" customHeight="1">
      <c r="A11" s="90" t="s">
        <v>128</v>
      </c>
      <c r="B11" s="91" t="s">
        <v>129</v>
      </c>
      <c r="C11" s="92">
        <v>156376000</v>
      </c>
      <c r="D11" s="92">
        <v>233522700</v>
      </c>
      <c r="E11" s="93">
        <v>389898700</v>
      </c>
      <c r="F11" s="94">
        <v>0</v>
      </c>
      <c r="G11" s="94">
        <v>389898700</v>
      </c>
      <c r="H11" s="95">
        <v>1859830</v>
      </c>
      <c r="I11" s="93">
        <v>391758530</v>
      </c>
      <c r="J11" s="96">
        <v>3.572</v>
      </c>
      <c r="K11" s="97">
        <v>94.06</v>
      </c>
      <c r="L11" s="98">
        <v>0</v>
      </c>
      <c r="M11" s="95">
        <v>0</v>
      </c>
      <c r="N11" s="99">
        <v>0</v>
      </c>
      <c r="O11" s="100">
        <v>26631092</v>
      </c>
      <c r="P11" s="93">
        <v>418389622</v>
      </c>
      <c r="Q11" s="101">
        <v>1999414.09</v>
      </c>
      <c r="R11" s="101">
        <v>0</v>
      </c>
      <c r="S11" s="101">
        <v>0</v>
      </c>
      <c r="T11" s="102">
        <v>1311.04</v>
      </c>
      <c r="U11" s="102">
        <v>0</v>
      </c>
      <c r="V11" s="103">
        <v>1998103.05</v>
      </c>
      <c r="W11" s="104">
        <v>0</v>
      </c>
      <c r="X11" s="105">
        <v>1998103.05</v>
      </c>
      <c r="Y11" s="106">
        <v>108152.16</v>
      </c>
      <c r="Z11" s="106">
        <v>42532.67</v>
      </c>
      <c r="AA11" s="107">
        <v>9659.57</v>
      </c>
      <c r="AB11" s="108">
        <v>4900435</v>
      </c>
      <c r="AC11" s="108">
        <v>2189214</v>
      </c>
      <c r="AD11" s="108">
        <v>0</v>
      </c>
      <c r="AE11" s="108">
        <v>4742292</v>
      </c>
      <c r="AF11" s="108">
        <v>0</v>
      </c>
      <c r="AG11" s="108">
        <v>0</v>
      </c>
      <c r="AH11" s="109">
        <v>13990388.45</v>
      </c>
      <c r="AI11" s="110">
        <v>21466500</v>
      </c>
      <c r="AJ11" s="110">
        <v>1082500</v>
      </c>
      <c r="AK11" s="110">
        <v>14817200</v>
      </c>
      <c r="AL11" s="110">
        <v>8265200</v>
      </c>
      <c r="AM11" s="110">
        <v>161700</v>
      </c>
      <c r="AN11" s="110">
        <v>12223700</v>
      </c>
      <c r="AO11" s="111">
        <v>58016800</v>
      </c>
      <c r="AP11" s="112">
        <v>151360</v>
      </c>
      <c r="AQ11" s="112">
        <v>1124802.29</v>
      </c>
      <c r="AR11" s="112">
        <v>307800</v>
      </c>
      <c r="AS11" s="113">
        <v>1583962.29</v>
      </c>
      <c r="AT11" s="110">
        <v>9500</v>
      </c>
      <c r="AU11" s="110">
        <v>38500</v>
      </c>
      <c r="AV11" s="110"/>
      <c r="AW11" s="110"/>
      <c r="AX11" s="110"/>
      <c r="AY11" s="110"/>
      <c r="AZ11" s="110"/>
      <c r="BA11" s="110"/>
      <c r="BB11" s="110"/>
      <c r="BC11" s="110"/>
      <c r="BD11" s="110"/>
      <c r="BE11" s="110"/>
      <c r="BF11" s="110"/>
      <c r="BG11" s="110"/>
      <c r="BH11" s="110"/>
      <c r="BI11" s="110"/>
      <c r="BJ11" s="110"/>
      <c r="BK11" s="110"/>
      <c r="BL11" s="110">
        <v>0</v>
      </c>
      <c r="BM11" s="110"/>
      <c r="BN11" s="110"/>
      <c r="BO11" s="110"/>
      <c r="BP11" s="114"/>
      <c r="BQ11" s="104"/>
      <c r="BR11" s="104"/>
      <c r="BS11" s="115">
        <v>0.511</v>
      </c>
      <c r="BT11" s="115">
        <v>0.028</v>
      </c>
      <c r="BU11" s="115">
        <v>0.011</v>
      </c>
      <c r="BV11" s="115">
        <v>0.003</v>
      </c>
      <c r="BW11" s="115">
        <v>1.251</v>
      </c>
      <c r="BX11" s="115">
        <v>0.558</v>
      </c>
      <c r="BY11" s="115">
        <v>0</v>
      </c>
      <c r="BZ11" s="115">
        <v>1.2100000000000002</v>
      </c>
      <c r="CA11" s="115">
        <v>0</v>
      </c>
      <c r="CB11" s="115">
        <v>0</v>
      </c>
      <c r="CC11" s="115">
        <v>3.572</v>
      </c>
      <c r="CD11" s="116">
        <v>94.06</v>
      </c>
      <c r="CE11" s="115">
        <v>3.343866031648366</v>
      </c>
      <c r="CF11" s="117"/>
      <c r="CG11" s="110"/>
      <c r="CH11" s="110"/>
      <c r="CI11" s="110"/>
      <c r="CJ11" s="118"/>
      <c r="CK11" s="119"/>
      <c r="CL11" s="119"/>
      <c r="CM11" s="120"/>
      <c r="CN11" s="120"/>
      <c r="CO11" s="121"/>
      <c r="CP11" s="123"/>
    </row>
    <row r="12" spans="1:94" s="122" customFormat="1" ht="17.25" customHeight="1">
      <c r="A12" s="90" t="s">
        <v>130</v>
      </c>
      <c r="B12" s="91" t="s">
        <v>131</v>
      </c>
      <c r="C12" s="92">
        <v>149692600</v>
      </c>
      <c r="D12" s="92">
        <v>288491700</v>
      </c>
      <c r="E12" s="93">
        <v>438184300</v>
      </c>
      <c r="F12" s="94">
        <v>0</v>
      </c>
      <c r="G12" s="94">
        <v>438184300</v>
      </c>
      <c r="H12" s="95">
        <v>391473</v>
      </c>
      <c r="I12" s="93">
        <v>438575773</v>
      </c>
      <c r="J12" s="96">
        <v>2.783</v>
      </c>
      <c r="K12" s="97">
        <v>99.9</v>
      </c>
      <c r="L12" s="98">
        <v>0</v>
      </c>
      <c r="M12" s="95">
        <v>0</v>
      </c>
      <c r="N12" s="99">
        <v>0</v>
      </c>
      <c r="O12" s="100">
        <v>1771161</v>
      </c>
      <c r="P12" s="93">
        <v>440346934</v>
      </c>
      <c r="Q12" s="101">
        <v>2104344.42</v>
      </c>
      <c r="R12" s="101">
        <v>0</v>
      </c>
      <c r="S12" s="101">
        <v>0</v>
      </c>
      <c r="T12" s="102">
        <v>4080.96</v>
      </c>
      <c r="U12" s="102">
        <v>0</v>
      </c>
      <c r="V12" s="103">
        <v>2100263.46</v>
      </c>
      <c r="W12" s="104">
        <v>0</v>
      </c>
      <c r="X12" s="105">
        <v>2100263.46</v>
      </c>
      <c r="Y12" s="106">
        <v>112435.3</v>
      </c>
      <c r="Z12" s="106">
        <v>43888.32</v>
      </c>
      <c r="AA12" s="107">
        <v>10146.72</v>
      </c>
      <c r="AB12" s="108">
        <v>4710194</v>
      </c>
      <c r="AC12" s="108">
        <v>3515552</v>
      </c>
      <c r="AD12" s="108">
        <v>0</v>
      </c>
      <c r="AE12" s="108">
        <v>1690349</v>
      </c>
      <c r="AF12" s="108">
        <v>22038</v>
      </c>
      <c r="AG12" s="108">
        <v>0</v>
      </c>
      <c r="AH12" s="109">
        <v>12204866.8</v>
      </c>
      <c r="AI12" s="110">
        <v>3804600</v>
      </c>
      <c r="AJ12" s="110">
        <v>227100</v>
      </c>
      <c r="AK12" s="110">
        <v>20025500</v>
      </c>
      <c r="AL12" s="110">
        <v>1173200</v>
      </c>
      <c r="AM12" s="110">
        <v>8000</v>
      </c>
      <c r="AN12" s="110">
        <v>2652800</v>
      </c>
      <c r="AO12" s="111">
        <v>27891200</v>
      </c>
      <c r="AP12" s="112">
        <v>462675</v>
      </c>
      <c r="AQ12" s="112">
        <v>270057</v>
      </c>
      <c r="AR12" s="112">
        <v>143000</v>
      </c>
      <c r="AS12" s="113">
        <v>875732</v>
      </c>
      <c r="AT12" s="110">
        <v>3250</v>
      </c>
      <c r="AU12" s="110">
        <v>26750</v>
      </c>
      <c r="AV12" s="110"/>
      <c r="AW12" s="110"/>
      <c r="AX12" s="110"/>
      <c r="AY12" s="110"/>
      <c r="AZ12" s="110"/>
      <c r="BA12" s="110"/>
      <c r="BB12" s="110"/>
      <c r="BC12" s="110"/>
      <c r="BD12" s="110"/>
      <c r="BE12" s="110"/>
      <c r="BF12" s="110"/>
      <c r="BG12" s="110"/>
      <c r="BH12" s="110"/>
      <c r="BI12" s="110"/>
      <c r="BJ12" s="110"/>
      <c r="BK12" s="110"/>
      <c r="BL12" s="110">
        <v>0</v>
      </c>
      <c r="BM12" s="110"/>
      <c r="BN12" s="110"/>
      <c r="BO12" s="110"/>
      <c r="BP12" s="114"/>
      <c r="BQ12" s="104"/>
      <c r="BR12" s="104"/>
      <c r="BS12" s="115">
        <v>0.479</v>
      </c>
      <c r="BT12" s="115">
        <v>0.026</v>
      </c>
      <c r="BU12" s="115">
        <v>0.011</v>
      </c>
      <c r="BV12" s="115">
        <v>0.003</v>
      </c>
      <c r="BW12" s="115">
        <v>1.0730000000000002</v>
      </c>
      <c r="BX12" s="115">
        <v>0.801</v>
      </c>
      <c r="BY12" s="115">
        <v>0</v>
      </c>
      <c r="BZ12" s="115">
        <v>0.385</v>
      </c>
      <c r="CA12" s="115">
        <v>0.005</v>
      </c>
      <c r="CB12" s="115">
        <v>0</v>
      </c>
      <c r="CC12" s="115">
        <v>2.783</v>
      </c>
      <c r="CD12" s="116">
        <v>99.9</v>
      </c>
      <c r="CE12" s="115">
        <v>2.771647957017455</v>
      </c>
      <c r="CF12" s="117"/>
      <c r="CG12" s="110"/>
      <c r="CH12" s="110"/>
      <c r="CI12" s="110"/>
      <c r="CJ12" s="118"/>
      <c r="CK12" s="119"/>
      <c r="CL12" s="119"/>
      <c r="CM12" s="120"/>
      <c r="CN12" s="120"/>
      <c r="CO12" s="121"/>
      <c r="CP12" s="123"/>
    </row>
    <row r="13" spans="1:94" s="122" customFormat="1" ht="17.25" customHeight="1">
      <c r="A13" s="90" t="s">
        <v>132</v>
      </c>
      <c r="B13" s="91" t="s">
        <v>133</v>
      </c>
      <c r="C13" s="92">
        <v>142902800</v>
      </c>
      <c r="D13" s="92">
        <v>275323600</v>
      </c>
      <c r="E13" s="93">
        <v>418226400</v>
      </c>
      <c r="F13" s="94">
        <v>0</v>
      </c>
      <c r="G13" s="94">
        <v>418226400</v>
      </c>
      <c r="H13" s="95">
        <v>0</v>
      </c>
      <c r="I13" s="93">
        <v>418226400</v>
      </c>
      <c r="J13" s="96">
        <v>3.3449999999999998</v>
      </c>
      <c r="K13" s="97">
        <v>90</v>
      </c>
      <c r="L13" s="98">
        <v>0</v>
      </c>
      <c r="M13" s="95">
        <v>0</v>
      </c>
      <c r="N13" s="99">
        <v>0</v>
      </c>
      <c r="O13" s="100">
        <v>47328226</v>
      </c>
      <c r="P13" s="93">
        <v>465554626</v>
      </c>
      <c r="Q13" s="101">
        <v>2224807.76</v>
      </c>
      <c r="R13" s="101">
        <v>0</v>
      </c>
      <c r="S13" s="101">
        <v>0</v>
      </c>
      <c r="T13" s="102">
        <v>1110.25</v>
      </c>
      <c r="U13" s="102">
        <v>0</v>
      </c>
      <c r="V13" s="103">
        <v>2223697.51</v>
      </c>
      <c r="W13" s="104">
        <v>0</v>
      </c>
      <c r="X13" s="105">
        <v>2223697.51</v>
      </c>
      <c r="Y13" s="106">
        <v>119694.35</v>
      </c>
      <c r="Z13" s="106">
        <v>46894.45</v>
      </c>
      <c r="AA13" s="107">
        <v>10750.28</v>
      </c>
      <c r="AB13" s="108">
        <v>9027920</v>
      </c>
      <c r="AC13" s="108">
        <v>0</v>
      </c>
      <c r="AD13" s="108">
        <v>0</v>
      </c>
      <c r="AE13" s="108">
        <v>2497184.61</v>
      </c>
      <c r="AF13" s="108">
        <v>62733.96</v>
      </c>
      <c r="AG13" s="108">
        <v>0</v>
      </c>
      <c r="AH13" s="109">
        <v>13988875.16</v>
      </c>
      <c r="AI13" s="110">
        <v>5120600</v>
      </c>
      <c r="AJ13" s="110">
        <v>428000</v>
      </c>
      <c r="AK13" s="110">
        <v>9390200</v>
      </c>
      <c r="AL13" s="110">
        <v>20602800</v>
      </c>
      <c r="AM13" s="110">
        <v>556100</v>
      </c>
      <c r="AN13" s="110">
        <v>4936800</v>
      </c>
      <c r="AO13" s="111">
        <v>41034500</v>
      </c>
      <c r="AP13" s="112">
        <v>610000</v>
      </c>
      <c r="AQ13" s="112">
        <v>346321.28</v>
      </c>
      <c r="AR13" s="112">
        <v>105000</v>
      </c>
      <c r="AS13" s="113">
        <v>1061321.28</v>
      </c>
      <c r="AT13" s="110">
        <v>4250</v>
      </c>
      <c r="AU13" s="110">
        <v>22250</v>
      </c>
      <c r="AV13" s="110"/>
      <c r="AW13" s="110"/>
      <c r="AX13" s="110"/>
      <c r="AY13" s="110"/>
      <c r="AZ13" s="110"/>
      <c r="BA13" s="110"/>
      <c r="BB13" s="110"/>
      <c r="BC13" s="110"/>
      <c r="BD13" s="110"/>
      <c r="BE13" s="110"/>
      <c r="BF13" s="110"/>
      <c r="BG13" s="110"/>
      <c r="BH13" s="110"/>
      <c r="BI13" s="110"/>
      <c r="BJ13" s="110"/>
      <c r="BK13" s="110"/>
      <c r="BL13" s="110">
        <v>0</v>
      </c>
      <c r="BM13" s="110"/>
      <c r="BN13" s="110"/>
      <c r="BO13" s="110"/>
      <c r="BP13" s="114"/>
      <c r="BQ13" s="104"/>
      <c r="BR13" s="104"/>
      <c r="BS13" s="115">
        <v>0.532</v>
      </c>
      <c r="BT13" s="115">
        <v>0.029</v>
      </c>
      <c r="BU13" s="115">
        <v>0.012</v>
      </c>
      <c r="BV13" s="115">
        <v>0.002</v>
      </c>
      <c r="BW13" s="115">
        <v>2.158</v>
      </c>
      <c r="BX13" s="115">
        <v>0</v>
      </c>
      <c r="BY13" s="115">
        <v>0</v>
      </c>
      <c r="BZ13" s="115">
        <v>0.597</v>
      </c>
      <c r="CA13" s="115">
        <v>0.015</v>
      </c>
      <c r="CB13" s="115">
        <v>0</v>
      </c>
      <c r="CC13" s="115">
        <v>3.3449999999999998</v>
      </c>
      <c r="CD13" s="116">
        <v>90</v>
      </c>
      <c r="CE13" s="115">
        <v>3.0047763202765383</v>
      </c>
      <c r="CF13" s="117"/>
      <c r="CG13" s="110"/>
      <c r="CH13" s="110"/>
      <c r="CI13" s="110"/>
      <c r="CJ13" s="118"/>
      <c r="CK13" s="119"/>
      <c r="CL13" s="119"/>
      <c r="CM13" s="120"/>
      <c r="CN13" s="120"/>
      <c r="CO13" s="121"/>
      <c r="CP13" s="123"/>
    </row>
    <row r="14" spans="1:94" s="122" customFormat="1" ht="17.25" customHeight="1">
      <c r="A14" s="90" t="s">
        <v>134</v>
      </c>
      <c r="B14" s="91" t="s">
        <v>135</v>
      </c>
      <c r="C14" s="92">
        <v>70239200</v>
      </c>
      <c r="D14" s="92">
        <v>174018100</v>
      </c>
      <c r="E14" s="93">
        <v>244257300</v>
      </c>
      <c r="F14" s="94">
        <v>0</v>
      </c>
      <c r="G14" s="94">
        <v>244257300</v>
      </c>
      <c r="H14" s="95">
        <v>555492</v>
      </c>
      <c r="I14" s="93">
        <v>244812792</v>
      </c>
      <c r="J14" s="96">
        <v>3.7039999999999997</v>
      </c>
      <c r="K14" s="97">
        <v>90.93</v>
      </c>
      <c r="L14" s="98">
        <v>0</v>
      </c>
      <c r="M14" s="95">
        <v>0</v>
      </c>
      <c r="N14" s="99">
        <v>0</v>
      </c>
      <c r="O14" s="100">
        <v>25488087</v>
      </c>
      <c r="P14" s="93">
        <v>270300879</v>
      </c>
      <c r="Q14" s="101">
        <v>1291722.73</v>
      </c>
      <c r="R14" s="101">
        <v>0</v>
      </c>
      <c r="S14" s="101">
        <v>0</v>
      </c>
      <c r="T14" s="102">
        <v>851.58</v>
      </c>
      <c r="U14" s="102">
        <v>0</v>
      </c>
      <c r="V14" s="103">
        <v>1290871.15</v>
      </c>
      <c r="W14" s="104">
        <v>0</v>
      </c>
      <c r="X14" s="105">
        <v>1290871.15</v>
      </c>
      <c r="Y14" s="106">
        <v>69882.32</v>
      </c>
      <c r="Z14" s="106">
        <v>27485.99</v>
      </c>
      <c r="AA14" s="107">
        <v>6238.96</v>
      </c>
      <c r="AB14" s="108">
        <v>4084516</v>
      </c>
      <c r="AC14" s="108">
        <v>1508113</v>
      </c>
      <c r="AD14" s="108">
        <v>0</v>
      </c>
      <c r="AE14" s="108">
        <v>2073006</v>
      </c>
      <c r="AF14" s="108">
        <v>7328</v>
      </c>
      <c r="AG14" s="108">
        <v>0</v>
      </c>
      <c r="AH14" s="109">
        <v>9067441.42</v>
      </c>
      <c r="AI14" s="110">
        <v>10956900</v>
      </c>
      <c r="AJ14" s="110">
        <v>0</v>
      </c>
      <c r="AK14" s="110">
        <v>4554000</v>
      </c>
      <c r="AL14" s="110">
        <v>3608000</v>
      </c>
      <c r="AM14" s="110">
        <v>0</v>
      </c>
      <c r="AN14" s="110">
        <v>688900</v>
      </c>
      <c r="AO14" s="111">
        <v>19807800</v>
      </c>
      <c r="AP14" s="112">
        <v>400000</v>
      </c>
      <c r="AQ14" s="112">
        <v>374200</v>
      </c>
      <c r="AR14" s="112">
        <v>170000</v>
      </c>
      <c r="AS14" s="113">
        <v>944200</v>
      </c>
      <c r="AT14" s="110">
        <v>8250</v>
      </c>
      <c r="AU14" s="110">
        <v>25750</v>
      </c>
      <c r="AV14" s="110"/>
      <c r="AW14" s="110"/>
      <c r="AX14" s="110"/>
      <c r="AY14" s="110"/>
      <c r="AZ14" s="110"/>
      <c r="BA14" s="110"/>
      <c r="BB14" s="110"/>
      <c r="BC14" s="110"/>
      <c r="BD14" s="110"/>
      <c r="BE14" s="110"/>
      <c r="BF14" s="110"/>
      <c r="BG14" s="110"/>
      <c r="BH14" s="110"/>
      <c r="BI14" s="110"/>
      <c r="BJ14" s="110"/>
      <c r="BK14" s="110"/>
      <c r="BL14" s="110">
        <v>0</v>
      </c>
      <c r="BM14" s="110"/>
      <c r="BN14" s="110"/>
      <c r="BO14" s="110"/>
      <c r="BP14" s="114"/>
      <c r="BQ14" s="104"/>
      <c r="BR14" s="104"/>
      <c r="BS14" s="115">
        <v>0.528</v>
      </c>
      <c r="BT14" s="115">
        <v>0.029</v>
      </c>
      <c r="BU14" s="115">
        <v>0.012</v>
      </c>
      <c r="BV14" s="115">
        <v>0.003</v>
      </c>
      <c r="BW14" s="115">
        <v>1.668</v>
      </c>
      <c r="BX14" s="115">
        <v>0.616</v>
      </c>
      <c r="BY14" s="115">
        <v>0</v>
      </c>
      <c r="BZ14" s="115">
        <v>0.846</v>
      </c>
      <c r="CA14" s="115">
        <v>0.002</v>
      </c>
      <c r="CB14" s="115">
        <v>0</v>
      </c>
      <c r="CC14" s="115">
        <v>3.7039999999999997</v>
      </c>
      <c r="CD14" s="116">
        <v>90.93</v>
      </c>
      <c r="CE14" s="115">
        <v>3.354573412245544</v>
      </c>
      <c r="CF14" s="117"/>
      <c r="CG14" s="110"/>
      <c r="CH14" s="110"/>
      <c r="CI14" s="110"/>
      <c r="CJ14" s="118"/>
      <c r="CK14" s="119"/>
      <c r="CL14" s="119"/>
      <c r="CM14" s="120"/>
      <c r="CN14" s="120"/>
      <c r="CO14" s="121"/>
      <c r="CP14" s="123"/>
    </row>
    <row r="15" spans="1:94" s="122" customFormat="1" ht="17.25" customHeight="1">
      <c r="A15" s="90" t="s">
        <v>136</v>
      </c>
      <c r="B15" s="91" t="s">
        <v>137</v>
      </c>
      <c r="C15" s="92">
        <v>211338800</v>
      </c>
      <c r="D15" s="92">
        <v>393914000</v>
      </c>
      <c r="E15" s="93">
        <v>605252800</v>
      </c>
      <c r="F15" s="94">
        <v>0</v>
      </c>
      <c r="G15" s="94">
        <v>605252800</v>
      </c>
      <c r="H15" s="95">
        <v>1054188</v>
      </c>
      <c r="I15" s="93">
        <v>606306988</v>
      </c>
      <c r="J15" s="96">
        <v>2.589</v>
      </c>
      <c r="K15" s="97">
        <v>96.3</v>
      </c>
      <c r="L15" s="98">
        <v>0</v>
      </c>
      <c r="M15" s="95">
        <v>0</v>
      </c>
      <c r="N15" s="99">
        <v>0</v>
      </c>
      <c r="O15" s="100">
        <v>25061194</v>
      </c>
      <c r="P15" s="93">
        <v>631368182</v>
      </c>
      <c r="Q15" s="101">
        <v>3017203.04</v>
      </c>
      <c r="R15" s="101">
        <v>0</v>
      </c>
      <c r="S15" s="101">
        <v>0</v>
      </c>
      <c r="T15" s="102">
        <v>2775.09</v>
      </c>
      <c r="U15" s="102">
        <v>0</v>
      </c>
      <c r="V15" s="103">
        <v>3014427.95</v>
      </c>
      <c r="W15" s="104">
        <v>0</v>
      </c>
      <c r="X15" s="105">
        <v>3014427.95</v>
      </c>
      <c r="Y15" s="106">
        <v>163058.73</v>
      </c>
      <c r="Z15" s="106">
        <v>64095.51</v>
      </c>
      <c r="AA15" s="107">
        <v>14567.32</v>
      </c>
      <c r="AB15" s="108">
        <v>5063079</v>
      </c>
      <c r="AC15" s="108">
        <v>4877248</v>
      </c>
      <c r="AD15" s="108">
        <v>0</v>
      </c>
      <c r="AE15" s="108">
        <v>2496797</v>
      </c>
      <c r="AF15" s="108">
        <v>0</v>
      </c>
      <c r="AG15" s="108">
        <v>0</v>
      </c>
      <c r="AH15" s="109">
        <v>15693273.51</v>
      </c>
      <c r="AI15" s="110">
        <v>30812300</v>
      </c>
      <c r="AJ15" s="110">
        <v>0</v>
      </c>
      <c r="AK15" s="110">
        <v>36773600</v>
      </c>
      <c r="AL15" s="110">
        <v>8477800</v>
      </c>
      <c r="AM15" s="110">
        <v>0</v>
      </c>
      <c r="AN15" s="110">
        <v>2156800</v>
      </c>
      <c r="AO15" s="111">
        <v>78220500</v>
      </c>
      <c r="AP15" s="112">
        <v>480000</v>
      </c>
      <c r="AQ15" s="112">
        <v>662255.64</v>
      </c>
      <c r="AR15" s="112">
        <v>171350</v>
      </c>
      <c r="AS15" s="113">
        <v>1313605.6400000001</v>
      </c>
      <c r="AT15" s="110">
        <v>9500</v>
      </c>
      <c r="AU15" s="110">
        <v>67500</v>
      </c>
      <c r="AV15" s="110"/>
      <c r="AW15" s="110"/>
      <c r="AX15" s="110"/>
      <c r="AY15" s="110"/>
      <c r="AZ15" s="110"/>
      <c r="BA15" s="110"/>
      <c r="BB15" s="110"/>
      <c r="BC15" s="110"/>
      <c r="BD15" s="110"/>
      <c r="BE15" s="110"/>
      <c r="BF15" s="110"/>
      <c r="BG15" s="110"/>
      <c r="BH15" s="110"/>
      <c r="BI15" s="110"/>
      <c r="BJ15" s="110"/>
      <c r="BK15" s="110"/>
      <c r="BL15" s="110">
        <v>0</v>
      </c>
      <c r="BM15" s="110"/>
      <c r="BN15" s="110"/>
      <c r="BO15" s="110"/>
      <c r="BP15" s="114"/>
      <c r="BQ15" s="104"/>
      <c r="BR15" s="104"/>
      <c r="BS15" s="115">
        <v>0.498</v>
      </c>
      <c r="BT15" s="115">
        <v>0.027</v>
      </c>
      <c r="BU15" s="115">
        <v>0.011</v>
      </c>
      <c r="BV15" s="115">
        <v>0.003</v>
      </c>
      <c r="BW15" s="115">
        <v>0.835</v>
      </c>
      <c r="BX15" s="115">
        <v>0.804</v>
      </c>
      <c r="BY15" s="115">
        <v>0</v>
      </c>
      <c r="BZ15" s="115">
        <v>0.411</v>
      </c>
      <c r="CA15" s="115">
        <v>0</v>
      </c>
      <c r="CB15" s="115">
        <v>0</v>
      </c>
      <c r="CC15" s="115">
        <v>2.589</v>
      </c>
      <c r="CD15" s="116">
        <v>96.3</v>
      </c>
      <c r="CE15" s="115">
        <v>2.485597779141807</v>
      </c>
      <c r="CF15" s="117"/>
      <c r="CG15" s="110"/>
      <c r="CH15" s="110"/>
      <c r="CI15" s="110"/>
      <c r="CJ15" s="118"/>
      <c r="CK15" s="119"/>
      <c r="CL15" s="119"/>
      <c r="CM15" s="120"/>
      <c r="CN15" s="120"/>
      <c r="CO15" s="121"/>
      <c r="CP15" s="123"/>
    </row>
    <row r="16" spans="1:94" s="122" customFormat="1" ht="17.25" customHeight="1">
      <c r="A16" s="90" t="s">
        <v>138</v>
      </c>
      <c r="B16" s="91" t="s">
        <v>139</v>
      </c>
      <c r="C16" s="92">
        <v>396567900</v>
      </c>
      <c r="D16" s="92">
        <v>677027400</v>
      </c>
      <c r="E16" s="93">
        <v>1073595300</v>
      </c>
      <c r="F16" s="94">
        <v>0</v>
      </c>
      <c r="G16" s="94">
        <v>1073595300</v>
      </c>
      <c r="H16" s="95">
        <v>2306168</v>
      </c>
      <c r="I16" s="93">
        <v>1075901468</v>
      </c>
      <c r="J16" s="96">
        <v>2.612</v>
      </c>
      <c r="K16" s="97">
        <v>93.19</v>
      </c>
      <c r="L16" s="98">
        <v>0</v>
      </c>
      <c r="M16" s="95">
        <v>0</v>
      </c>
      <c r="N16" s="99">
        <v>0</v>
      </c>
      <c r="O16" s="100">
        <v>80244327</v>
      </c>
      <c r="P16" s="93">
        <v>1156145795</v>
      </c>
      <c r="Q16" s="101">
        <v>5525027.56</v>
      </c>
      <c r="R16" s="101">
        <v>0</v>
      </c>
      <c r="S16" s="101">
        <v>0</v>
      </c>
      <c r="T16" s="102">
        <v>1034.55</v>
      </c>
      <c r="U16" s="102">
        <v>0</v>
      </c>
      <c r="V16" s="103">
        <v>5523993.01</v>
      </c>
      <c r="W16" s="104">
        <v>0</v>
      </c>
      <c r="X16" s="105">
        <v>5523993.01</v>
      </c>
      <c r="Y16" s="106">
        <v>298114.14</v>
      </c>
      <c r="Z16" s="106">
        <v>117001.47</v>
      </c>
      <c r="AA16" s="107">
        <v>26703.37</v>
      </c>
      <c r="AB16" s="108">
        <v>10049161</v>
      </c>
      <c r="AC16" s="108">
        <v>4866553</v>
      </c>
      <c r="AD16" s="108">
        <v>0</v>
      </c>
      <c r="AE16" s="108">
        <v>7215286.33</v>
      </c>
      <c r="AF16" s="108">
        <v>0</v>
      </c>
      <c r="AG16" s="108">
        <v>0</v>
      </c>
      <c r="AH16" s="109">
        <v>28096812.32</v>
      </c>
      <c r="AI16" s="110">
        <v>36198000</v>
      </c>
      <c r="AJ16" s="110">
        <v>0</v>
      </c>
      <c r="AK16" s="110">
        <v>64627500</v>
      </c>
      <c r="AL16" s="110">
        <v>15398300</v>
      </c>
      <c r="AM16" s="110">
        <v>1779200</v>
      </c>
      <c r="AN16" s="110">
        <v>6121900</v>
      </c>
      <c r="AO16" s="111">
        <v>124124900</v>
      </c>
      <c r="AP16" s="112">
        <v>680000</v>
      </c>
      <c r="AQ16" s="112">
        <v>2396312.1</v>
      </c>
      <c r="AR16" s="112">
        <v>580133</v>
      </c>
      <c r="AS16" s="113">
        <v>3656445.1</v>
      </c>
      <c r="AT16" s="110">
        <v>10000</v>
      </c>
      <c r="AU16" s="110">
        <v>61500</v>
      </c>
      <c r="AV16" s="110"/>
      <c r="AW16" s="110"/>
      <c r="AX16" s="110"/>
      <c r="AY16" s="110"/>
      <c r="AZ16" s="110"/>
      <c r="BA16" s="110"/>
      <c r="BB16" s="110"/>
      <c r="BC16" s="110"/>
      <c r="BD16" s="110"/>
      <c r="BE16" s="110"/>
      <c r="BF16" s="110"/>
      <c r="BG16" s="110"/>
      <c r="BH16" s="110"/>
      <c r="BI16" s="110"/>
      <c r="BJ16" s="110"/>
      <c r="BK16" s="110"/>
      <c r="BL16" s="110">
        <v>0</v>
      </c>
      <c r="BM16" s="110"/>
      <c r="BN16" s="110"/>
      <c r="BO16" s="110"/>
      <c r="BP16" s="114"/>
      <c r="BQ16" s="104"/>
      <c r="BR16" s="104"/>
      <c r="BS16" s="115">
        <v>0.514</v>
      </c>
      <c r="BT16" s="115">
        <v>0.028</v>
      </c>
      <c r="BU16" s="115">
        <v>0.011</v>
      </c>
      <c r="BV16" s="115">
        <v>0.003</v>
      </c>
      <c r="BW16" s="115">
        <v>0.934</v>
      </c>
      <c r="BX16" s="115">
        <v>0.452</v>
      </c>
      <c r="BY16" s="115">
        <v>0</v>
      </c>
      <c r="BZ16" s="115">
        <v>0.67</v>
      </c>
      <c r="CA16" s="115">
        <v>0</v>
      </c>
      <c r="CB16" s="115">
        <v>0</v>
      </c>
      <c r="CC16" s="115">
        <v>2.612</v>
      </c>
      <c r="CD16" s="116">
        <v>93.19</v>
      </c>
      <c r="CE16" s="115">
        <v>2.430213597758231</v>
      </c>
      <c r="CF16" s="117"/>
      <c r="CG16" s="110"/>
      <c r="CH16" s="110"/>
      <c r="CI16" s="110"/>
      <c r="CJ16" s="118"/>
      <c r="CK16" s="119"/>
      <c r="CL16" s="119"/>
      <c r="CM16" s="120"/>
      <c r="CN16" s="120"/>
      <c r="CO16" s="121"/>
      <c r="CP16" s="123"/>
    </row>
    <row r="17" spans="1:93" s="122" customFormat="1" ht="17.25" customHeight="1">
      <c r="A17" s="90" t="s">
        <v>140</v>
      </c>
      <c r="B17" s="91" t="s">
        <v>141</v>
      </c>
      <c r="C17" s="92">
        <v>617704400</v>
      </c>
      <c r="D17" s="92">
        <v>783207600</v>
      </c>
      <c r="E17" s="93">
        <v>1400912000</v>
      </c>
      <c r="F17" s="94">
        <v>0</v>
      </c>
      <c r="G17" s="94">
        <v>1400912000</v>
      </c>
      <c r="H17" s="95">
        <v>0</v>
      </c>
      <c r="I17" s="93">
        <v>1400912000</v>
      </c>
      <c r="J17" s="96">
        <v>3.243</v>
      </c>
      <c r="K17" s="97">
        <v>87.22</v>
      </c>
      <c r="L17" s="98">
        <v>0</v>
      </c>
      <c r="M17" s="95">
        <v>0</v>
      </c>
      <c r="N17" s="99">
        <v>0</v>
      </c>
      <c r="O17" s="100">
        <v>206045427</v>
      </c>
      <c r="P17" s="93">
        <v>1606957427</v>
      </c>
      <c r="Q17" s="101">
        <v>7679381.02</v>
      </c>
      <c r="R17" s="101">
        <v>0</v>
      </c>
      <c r="S17" s="101">
        <v>0</v>
      </c>
      <c r="T17" s="102">
        <v>6972.64</v>
      </c>
      <c r="U17" s="102">
        <v>0</v>
      </c>
      <c r="V17" s="103">
        <v>7672408.38</v>
      </c>
      <c r="W17" s="104">
        <v>0</v>
      </c>
      <c r="X17" s="105">
        <v>7672408.38</v>
      </c>
      <c r="Y17" s="106">
        <v>410820.7</v>
      </c>
      <c r="Z17" s="106">
        <v>160378.23</v>
      </c>
      <c r="AA17" s="107">
        <v>37083.76</v>
      </c>
      <c r="AB17" s="108">
        <v>24270550</v>
      </c>
      <c r="AC17" s="108">
        <v>0</v>
      </c>
      <c r="AD17" s="108">
        <v>0</v>
      </c>
      <c r="AE17" s="108">
        <v>12857986</v>
      </c>
      <c r="AF17" s="108">
        <v>10086.57</v>
      </c>
      <c r="AG17" s="108">
        <v>0</v>
      </c>
      <c r="AH17" s="109">
        <v>45419313.64</v>
      </c>
      <c r="AI17" s="110">
        <v>27608100</v>
      </c>
      <c r="AJ17" s="110">
        <v>233300</v>
      </c>
      <c r="AK17" s="110">
        <v>36464300</v>
      </c>
      <c r="AL17" s="110">
        <v>7100800</v>
      </c>
      <c r="AM17" s="110">
        <v>0</v>
      </c>
      <c r="AN17" s="110">
        <v>5307300</v>
      </c>
      <c r="AO17" s="111">
        <v>76713800</v>
      </c>
      <c r="AP17" s="112">
        <v>1425000</v>
      </c>
      <c r="AQ17" s="112">
        <v>1802978</v>
      </c>
      <c r="AR17" s="112">
        <v>890000</v>
      </c>
      <c r="AS17" s="113">
        <v>4117978</v>
      </c>
      <c r="AT17" s="110">
        <v>27250</v>
      </c>
      <c r="AU17" s="110">
        <v>135250</v>
      </c>
      <c r="AV17" s="110"/>
      <c r="AW17" s="110"/>
      <c r="AX17" s="110"/>
      <c r="AY17" s="110"/>
      <c r="AZ17" s="110"/>
      <c r="BA17" s="110"/>
      <c r="BB17" s="110"/>
      <c r="BC17" s="110"/>
      <c r="BD17" s="110"/>
      <c r="BE17" s="110"/>
      <c r="BF17" s="110"/>
      <c r="BG17" s="110"/>
      <c r="BH17" s="110"/>
      <c r="BI17" s="110"/>
      <c r="BJ17" s="110"/>
      <c r="BK17" s="110"/>
      <c r="BL17" s="110">
        <v>0</v>
      </c>
      <c r="BM17" s="110"/>
      <c r="BN17" s="110"/>
      <c r="BO17" s="110"/>
      <c r="BP17" s="114"/>
      <c r="BQ17" s="104"/>
      <c r="BR17" s="104"/>
      <c r="BS17" s="115">
        <v>0.548</v>
      </c>
      <c r="BT17" s="115">
        <v>0.030000000000000002</v>
      </c>
      <c r="BU17" s="115">
        <v>0.012</v>
      </c>
      <c r="BV17" s="115">
        <v>0.003</v>
      </c>
      <c r="BW17" s="115">
        <v>1.7329999999999999</v>
      </c>
      <c r="BX17" s="115">
        <v>0</v>
      </c>
      <c r="BY17" s="115">
        <v>0</v>
      </c>
      <c r="BZ17" s="115">
        <v>0.917</v>
      </c>
      <c r="CA17" s="115">
        <v>0</v>
      </c>
      <c r="CB17" s="115">
        <v>0</v>
      </c>
      <c r="CC17" s="115">
        <v>3.243</v>
      </c>
      <c r="CD17" s="116">
        <v>87.22</v>
      </c>
      <c r="CE17" s="115">
        <v>2.826416734934447</v>
      </c>
      <c r="CF17" s="117"/>
      <c r="CG17" s="110"/>
      <c r="CH17" s="110"/>
      <c r="CI17" s="110"/>
      <c r="CJ17" s="118"/>
      <c r="CK17" s="119"/>
      <c r="CL17" s="119"/>
      <c r="CM17" s="120"/>
      <c r="CN17" s="120"/>
      <c r="CO17" s="121"/>
    </row>
    <row r="18" spans="1:93" s="122" customFormat="1" ht="16.5" customHeight="1">
      <c r="A18" s="90" t="s">
        <v>142</v>
      </c>
      <c r="B18" s="91" t="s">
        <v>143</v>
      </c>
      <c r="C18" s="92">
        <v>125456100</v>
      </c>
      <c r="D18" s="92">
        <v>199963900</v>
      </c>
      <c r="E18" s="93">
        <v>325420000</v>
      </c>
      <c r="F18" s="94">
        <v>0</v>
      </c>
      <c r="G18" s="94">
        <v>325420000</v>
      </c>
      <c r="H18" s="95">
        <v>597858</v>
      </c>
      <c r="I18" s="93">
        <v>326017858</v>
      </c>
      <c r="J18" s="96">
        <v>2.7769999999999997</v>
      </c>
      <c r="K18" s="97">
        <v>92.97</v>
      </c>
      <c r="L18" s="98">
        <v>0</v>
      </c>
      <c r="M18" s="95">
        <v>0</v>
      </c>
      <c r="N18" s="99">
        <v>0</v>
      </c>
      <c r="O18" s="100">
        <v>26365307</v>
      </c>
      <c r="P18" s="93">
        <v>352383165</v>
      </c>
      <c r="Q18" s="101">
        <v>1683980.26</v>
      </c>
      <c r="R18" s="101">
        <v>0</v>
      </c>
      <c r="S18" s="101">
        <v>0</v>
      </c>
      <c r="T18" s="102">
        <v>1521.72</v>
      </c>
      <c r="U18" s="102">
        <v>0</v>
      </c>
      <c r="V18" s="103">
        <v>1682458.54</v>
      </c>
      <c r="W18" s="104">
        <v>0</v>
      </c>
      <c r="X18" s="105">
        <v>1682458.54</v>
      </c>
      <c r="Y18" s="106">
        <v>89519.82</v>
      </c>
      <c r="Z18" s="106">
        <v>34794.87</v>
      </c>
      <c r="AA18" s="107">
        <v>8131.55</v>
      </c>
      <c r="AB18" s="108">
        <v>4143588</v>
      </c>
      <c r="AC18" s="108">
        <v>2195814</v>
      </c>
      <c r="AD18" s="108">
        <v>0</v>
      </c>
      <c r="AE18" s="108">
        <v>865079.63</v>
      </c>
      <c r="AF18" s="108">
        <v>32542</v>
      </c>
      <c r="AG18" s="108">
        <v>0</v>
      </c>
      <c r="AH18" s="109">
        <v>9051928.41</v>
      </c>
      <c r="AI18" s="110">
        <v>3459200</v>
      </c>
      <c r="AJ18" s="110">
        <v>0</v>
      </c>
      <c r="AK18" s="110">
        <v>12734300</v>
      </c>
      <c r="AL18" s="110">
        <v>5687000</v>
      </c>
      <c r="AM18" s="110">
        <v>6500</v>
      </c>
      <c r="AN18" s="110">
        <v>8371600</v>
      </c>
      <c r="AO18" s="111">
        <v>30258600</v>
      </c>
      <c r="AP18" s="112">
        <v>349000</v>
      </c>
      <c r="AQ18" s="112">
        <v>697108.58</v>
      </c>
      <c r="AR18" s="112">
        <v>238500</v>
      </c>
      <c r="AS18" s="113">
        <v>1284608.58</v>
      </c>
      <c r="AT18" s="110">
        <v>3000</v>
      </c>
      <c r="AU18" s="110">
        <v>20500</v>
      </c>
      <c r="AV18" s="110"/>
      <c r="AW18" s="110"/>
      <c r="AX18" s="110"/>
      <c r="AY18" s="110"/>
      <c r="AZ18" s="110"/>
      <c r="BA18" s="110"/>
      <c r="BB18" s="110"/>
      <c r="BC18" s="110"/>
      <c r="BD18" s="110"/>
      <c r="BE18" s="110"/>
      <c r="BF18" s="110"/>
      <c r="BG18" s="110"/>
      <c r="BH18" s="110"/>
      <c r="BI18" s="110"/>
      <c r="BJ18" s="110"/>
      <c r="BK18" s="110"/>
      <c r="BL18" s="110">
        <v>0</v>
      </c>
      <c r="BM18" s="110"/>
      <c r="BN18" s="110"/>
      <c r="BO18" s="110"/>
      <c r="BP18" s="114"/>
      <c r="BQ18" s="104"/>
      <c r="BR18" s="104"/>
      <c r="BS18" s="115">
        <v>0.517</v>
      </c>
      <c r="BT18" s="115">
        <v>0.028</v>
      </c>
      <c r="BU18" s="115">
        <v>0.011</v>
      </c>
      <c r="BV18" s="115">
        <v>0.003</v>
      </c>
      <c r="BW18" s="115">
        <v>1.271</v>
      </c>
      <c r="BX18" s="115">
        <v>0.673</v>
      </c>
      <c r="BY18" s="115">
        <v>0</v>
      </c>
      <c r="BZ18" s="115">
        <v>0.265</v>
      </c>
      <c r="CA18" s="115">
        <v>0.009000000000000001</v>
      </c>
      <c r="CB18" s="115">
        <v>0</v>
      </c>
      <c r="CC18" s="115">
        <v>2.7769999999999997</v>
      </c>
      <c r="CD18" s="116">
        <v>92.97</v>
      </c>
      <c r="CE18" s="115">
        <v>2.5687743652566377</v>
      </c>
      <c r="CF18" s="117"/>
      <c r="CG18" s="110"/>
      <c r="CH18" s="110"/>
      <c r="CI18" s="110"/>
      <c r="CJ18" s="118"/>
      <c r="CK18" s="119"/>
      <c r="CL18" s="119"/>
      <c r="CM18" s="120"/>
      <c r="CN18" s="120"/>
      <c r="CO18" s="121"/>
    </row>
    <row r="19" spans="1:93" s="122" customFormat="1" ht="17.25" customHeight="1">
      <c r="A19" s="90" t="s">
        <v>144</v>
      </c>
      <c r="B19" s="91" t="s">
        <v>145</v>
      </c>
      <c r="C19" s="92">
        <v>112482500</v>
      </c>
      <c r="D19" s="92">
        <v>246160800</v>
      </c>
      <c r="E19" s="93">
        <v>358643300</v>
      </c>
      <c r="F19" s="94">
        <v>0</v>
      </c>
      <c r="G19" s="94">
        <v>358643300</v>
      </c>
      <c r="H19" s="95">
        <v>0</v>
      </c>
      <c r="I19" s="93">
        <v>358643300</v>
      </c>
      <c r="J19" s="96">
        <v>2.496</v>
      </c>
      <c r="K19" s="97">
        <v>104.93</v>
      </c>
      <c r="L19" s="98">
        <v>0</v>
      </c>
      <c r="M19" s="95">
        <v>0</v>
      </c>
      <c r="N19" s="99">
        <v>16378916</v>
      </c>
      <c r="O19" s="100">
        <v>0</v>
      </c>
      <c r="P19" s="93">
        <v>342264384</v>
      </c>
      <c r="Q19" s="101">
        <v>1635624.3</v>
      </c>
      <c r="R19" s="101">
        <v>0</v>
      </c>
      <c r="S19" s="101">
        <v>0</v>
      </c>
      <c r="T19" s="102">
        <v>1276.52</v>
      </c>
      <c r="U19" s="102">
        <v>0</v>
      </c>
      <c r="V19" s="103">
        <v>1634347.78</v>
      </c>
      <c r="W19" s="104">
        <v>0</v>
      </c>
      <c r="X19" s="105">
        <v>1634347.78</v>
      </c>
      <c r="Y19" s="106">
        <v>88329.56</v>
      </c>
      <c r="Z19" s="106">
        <v>34702.13</v>
      </c>
      <c r="AA19" s="107">
        <v>7901.02</v>
      </c>
      <c r="AB19" s="108">
        <v>5791930</v>
      </c>
      <c r="AC19" s="108">
        <v>0</v>
      </c>
      <c r="AD19" s="108">
        <v>0</v>
      </c>
      <c r="AE19" s="108">
        <v>1394274.37</v>
      </c>
      <c r="AF19" s="108">
        <v>0</v>
      </c>
      <c r="AG19" s="108">
        <v>0</v>
      </c>
      <c r="AH19" s="109">
        <v>8951484.86</v>
      </c>
      <c r="AI19" s="110">
        <v>3043700</v>
      </c>
      <c r="AJ19" s="110">
        <v>0</v>
      </c>
      <c r="AK19" s="110">
        <v>72424300</v>
      </c>
      <c r="AL19" s="110">
        <v>3991000</v>
      </c>
      <c r="AM19" s="110">
        <v>8600</v>
      </c>
      <c r="AN19" s="110">
        <v>3412400</v>
      </c>
      <c r="AO19" s="111">
        <v>82880000</v>
      </c>
      <c r="AP19" s="112">
        <v>290000</v>
      </c>
      <c r="AQ19" s="112">
        <v>478658.01</v>
      </c>
      <c r="AR19" s="112">
        <v>200000</v>
      </c>
      <c r="AS19" s="113">
        <v>968658.01</v>
      </c>
      <c r="AT19" s="110">
        <v>11750</v>
      </c>
      <c r="AU19" s="110">
        <v>34750</v>
      </c>
      <c r="AV19" s="110"/>
      <c r="AW19" s="110"/>
      <c r="AX19" s="110"/>
      <c r="AY19" s="110"/>
      <c r="AZ19" s="110"/>
      <c r="BA19" s="110"/>
      <c r="BB19" s="110"/>
      <c r="BC19" s="110"/>
      <c r="BD19" s="110"/>
      <c r="BE19" s="110"/>
      <c r="BF19" s="110"/>
      <c r="BG19" s="110"/>
      <c r="BH19" s="110"/>
      <c r="BI19" s="110"/>
      <c r="BJ19" s="110"/>
      <c r="BK19" s="110"/>
      <c r="BL19" s="110">
        <v>0</v>
      </c>
      <c r="BM19" s="110"/>
      <c r="BN19" s="110"/>
      <c r="BO19" s="110"/>
      <c r="BP19" s="114"/>
      <c r="BQ19" s="104"/>
      <c r="BR19" s="104"/>
      <c r="BS19" s="115">
        <v>0.456</v>
      </c>
      <c r="BT19" s="115">
        <v>0.025</v>
      </c>
      <c r="BU19" s="115">
        <v>0.01</v>
      </c>
      <c r="BV19" s="115">
        <v>0.003</v>
      </c>
      <c r="BW19" s="115">
        <v>1.614</v>
      </c>
      <c r="BX19" s="115">
        <v>0</v>
      </c>
      <c r="BY19" s="115">
        <v>0</v>
      </c>
      <c r="BZ19" s="115">
        <v>0.388</v>
      </c>
      <c r="CA19" s="115">
        <v>0</v>
      </c>
      <c r="CB19" s="115">
        <v>0</v>
      </c>
      <c r="CC19" s="115">
        <v>2.496</v>
      </c>
      <c r="CD19" s="116">
        <v>104.93</v>
      </c>
      <c r="CE19" s="115">
        <v>2.615371414163853</v>
      </c>
      <c r="CF19" s="117"/>
      <c r="CG19" s="110"/>
      <c r="CH19" s="110"/>
      <c r="CI19" s="110"/>
      <c r="CJ19" s="118"/>
      <c r="CK19" s="119"/>
      <c r="CL19" s="119"/>
      <c r="CM19" s="120"/>
      <c r="CN19" s="120"/>
      <c r="CO19" s="121"/>
    </row>
    <row r="20" spans="1:93" s="122" customFormat="1" ht="17.25" customHeight="1">
      <c r="A20" s="90" t="s">
        <v>146</v>
      </c>
      <c r="B20" s="91" t="s">
        <v>147</v>
      </c>
      <c r="C20" s="92">
        <v>210620200</v>
      </c>
      <c r="D20" s="92">
        <v>390913400</v>
      </c>
      <c r="E20" s="93">
        <v>601533600</v>
      </c>
      <c r="F20" s="94">
        <v>0</v>
      </c>
      <c r="G20" s="94">
        <v>601533600</v>
      </c>
      <c r="H20" s="95">
        <v>3135425</v>
      </c>
      <c r="I20" s="93">
        <v>604669025</v>
      </c>
      <c r="J20" s="96">
        <v>4.0600000000000005</v>
      </c>
      <c r="K20" s="97">
        <v>96.54</v>
      </c>
      <c r="L20" s="98">
        <v>0</v>
      </c>
      <c r="M20" s="95">
        <v>0</v>
      </c>
      <c r="N20" s="99">
        <v>0</v>
      </c>
      <c r="O20" s="100">
        <v>27929131</v>
      </c>
      <c r="P20" s="93">
        <v>632598156</v>
      </c>
      <c r="Q20" s="101">
        <v>3023080.88</v>
      </c>
      <c r="R20" s="101">
        <v>0</v>
      </c>
      <c r="S20" s="101">
        <v>0</v>
      </c>
      <c r="T20" s="102">
        <v>2501.44</v>
      </c>
      <c r="U20" s="102">
        <v>0</v>
      </c>
      <c r="V20" s="103">
        <v>3020579.44</v>
      </c>
      <c r="W20" s="104">
        <v>0</v>
      </c>
      <c r="X20" s="105">
        <v>3020579.44</v>
      </c>
      <c r="Y20" s="106">
        <v>162732.78</v>
      </c>
      <c r="Z20" s="106">
        <v>63799.7</v>
      </c>
      <c r="AA20" s="107">
        <v>14603.04</v>
      </c>
      <c r="AB20" s="108">
        <v>12851303</v>
      </c>
      <c r="AC20" s="108">
        <v>0</v>
      </c>
      <c r="AD20" s="108">
        <v>0</v>
      </c>
      <c r="AE20" s="108">
        <v>8434016</v>
      </c>
      <c r="AF20" s="108">
        <v>0</v>
      </c>
      <c r="AG20" s="108">
        <v>0</v>
      </c>
      <c r="AH20" s="109">
        <v>24547033.96</v>
      </c>
      <c r="AI20" s="110">
        <v>24776400</v>
      </c>
      <c r="AJ20" s="110">
        <v>18369200</v>
      </c>
      <c r="AK20" s="110">
        <v>66047900</v>
      </c>
      <c r="AL20" s="110">
        <v>63681600</v>
      </c>
      <c r="AM20" s="110">
        <v>1296300</v>
      </c>
      <c r="AN20" s="110">
        <v>109362700</v>
      </c>
      <c r="AO20" s="111">
        <v>283534100</v>
      </c>
      <c r="AP20" s="112">
        <v>776048</v>
      </c>
      <c r="AQ20" s="112">
        <v>2315936</v>
      </c>
      <c r="AR20" s="112">
        <v>519000</v>
      </c>
      <c r="AS20" s="113">
        <v>3610984</v>
      </c>
      <c r="AT20" s="110">
        <v>10500</v>
      </c>
      <c r="AU20" s="110">
        <v>42750</v>
      </c>
      <c r="AV20" s="110"/>
      <c r="AW20" s="110"/>
      <c r="AX20" s="110"/>
      <c r="AY20" s="110"/>
      <c r="AZ20" s="110"/>
      <c r="BA20" s="110"/>
      <c r="BB20" s="110"/>
      <c r="BC20" s="110"/>
      <c r="BD20" s="110"/>
      <c r="BE20" s="110"/>
      <c r="BF20" s="110"/>
      <c r="BG20" s="110"/>
      <c r="BH20" s="110"/>
      <c r="BI20" s="110"/>
      <c r="BJ20" s="110"/>
      <c r="BK20" s="110"/>
      <c r="BL20" s="110">
        <v>0</v>
      </c>
      <c r="BM20" s="110"/>
      <c r="BN20" s="110"/>
      <c r="BO20" s="110"/>
      <c r="BP20" s="114"/>
      <c r="BQ20" s="104"/>
      <c r="BR20" s="104"/>
      <c r="BS20" s="115">
        <v>0.5</v>
      </c>
      <c r="BT20" s="115">
        <v>0.027</v>
      </c>
      <c r="BU20" s="115">
        <v>0.011</v>
      </c>
      <c r="BV20" s="115">
        <v>0.003</v>
      </c>
      <c r="BW20" s="115">
        <v>2.125</v>
      </c>
      <c r="BX20" s="115">
        <v>0</v>
      </c>
      <c r="BY20" s="115">
        <v>0</v>
      </c>
      <c r="BZ20" s="115">
        <v>1.3940000000000001</v>
      </c>
      <c r="CA20" s="115">
        <v>0</v>
      </c>
      <c r="CB20" s="115">
        <v>0</v>
      </c>
      <c r="CC20" s="115">
        <v>4.0600000000000005</v>
      </c>
      <c r="CD20" s="116">
        <v>96.54</v>
      </c>
      <c r="CE20" s="115">
        <v>3.8803518042502803</v>
      </c>
      <c r="CF20" s="117"/>
      <c r="CG20" s="110"/>
      <c r="CH20" s="110"/>
      <c r="CI20" s="110"/>
      <c r="CJ20" s="118"/>
      <c r="CK20" s="119"/>
      <c r="CL20" s="119"/>
      <c r="CM20" s="120"/>
      <c r="CN20" s="120"/>
      <c r="CO20" s="121"/>
    </row>
    <row r="21" spans="1:93" s="122" customFormat="1" ht="17.25" customHeight="1">
      <c r="A21" s="90" t="s">
        <v>148</v>
      </c>
      <c r="B21" s="91" t="s">
        <v>149</v>
      </c>
      <c r="C21" s="92">
        <v>54698500</v>
      </c>
      <c r="D21" s="92">
        <v>142060700</v>
      </c>
      <c r="E21" s="93">
        <v>196759200</v>
      </c>
      <c r="F21" s="94">
        <v>0</v>
      </c>
      <c r="G21" s="94">
        <v>196759200</v>
      </c>
      <c r="H21" s="95">
        <v>451311</v>
      </c>
      <c r="I21" s="93">
        <v>197210511</v>
      </c>
      <c r="J21" s="96">
        <v>3.401</v>
      </c>
      <c r="K21" s="97">
        <v>101.96</v>
      </c>
      <c r="L21" s="98">
        <v>0</v>
      </c>
      <c r="M21" s="95">
        <v>0</v>
      </c>
      <c r="N21" s="99">
        <v>1735172</v>
      </c>
      <c r="O21" s="100">
        <v>0</v>
      </c>
      <c r="P21" s="93">
        <v>195475339</v>
      </c>
      <c r="Q21" s="101">
        <v>934143.98</v>
      </c>
      <c r="R21" s="101">
        <v>0</v>
      </c>
      <c r="S21" s="101">
        <v>0</v>
      </c>
      <c r="T21" s="102">
        <v>1057.02</v>
      </c>
      <c r="U21" s="102">
        <v>0</v>
      </c>
      <c r="V21" s="103">
        <v>933086.96</v>
      </c>
      <c r="W21" s="104">
        <v>0</v>
      </c>
      <c r="X21" s="105">
        <v>933086.96</v>
      </c>
      <c r="Y21" s="106">
        <v>49936.69</v>
      </c>
      <c r="Z21" s="106">
        <v>19486.34</v>
      </c>
      <c r="AA21" s="107">
        <v>4508.89</v>
      </c>
      <c r="AB21" s="108">
        <v>2359217</v>
      </c>
      <c r="AC21" s="108">
        <v>1193315</v>
      </c>
      <c r="AD21" s="108">
        <v>0</v>
      </c>
      <c r="AE21" s="108">
        <v>2147287</v>
      </c>
      <c r="AF21" s="108">
        <v>0</v>
      </c>
      <c r="AG21" s="108">
        <v>0</v>
      </c>
      <c r="AH21" s="109">
        <v>6706837.88</v>
      </c>
      <c r="AI21" s="110">
        <v>4566500</v>
      </c>
      <c r="AJ21" s="110">
        <v>0</v>
      </c>
      <c r="AK21" s="110">
        <v>10358600</v>
      </c>
      <c r="AL21" s="110">
        <v>2589700</v>
      </c>
      <c r="AM21" s="110">
        <v>94200</v>
      </c>
      <c r="AN21" s="110">
        <v>3298700</v>
      </c>
      <c r="AO21" s="111">
        <v>20907700</v>
      </c>
      <c r="AP21" s="112">
        <v>60268</v>
      </c>
      <c r="AQ21" s="112">
        <v>298626.23</v>
      </c>
      <c r="AR21" s="112">
        <v>190000</v>
      </c>
      <c r="AS21" s="113">
        <v>548894.23</v>
      </c>
      <c r="AT21" s="110">
        <v>6750</v>
      </c>
      <c r="AU21" s="110">
        <v>24250</v>
      </c>
      <c r="AV21" s="110"/>
      <c r="AW21" s="110"/>
      <c r="AX21" s="110"/>
      <c r="AY21" s="110"/>
      <c r="AZ21" s="110"/>
      <c r="BA21" s="110"/>
      <c r="BB21" s="110"/>
      <c r="BC21" s="110"/>
      <c r="BD21" s="110"/>
      <c r="BE21" s="110"/>
      <c r="BF21" s="110"/>
      <c r="BG21" s="110"/>
      <c r="BH21" s="110"/>
      <c r="BI21" s="110"/>
      <c r="BJ21" s="110"/>
      <c r="BK21" s="110"/>
      <c r="BL21" s="110">
        <v>0</v>
      </c>
      <c r="BM21" s="110"/>
      <c r="BN21" s="110"/>
      <c r="BO21" s="110"/>
      <c r="BP21" s="114"/>
      <c r="BQ21" s="104"/>
      <c r="BR21" s="104"/>
      <c r="BS21" s="115">
        <v>0.474</v>
      </c>
      <c r="BT21" s="115">
        <v>0.026000000000000002</v>
      </c>
      <c r="BU21" s="115">
        <v>0.01</v>
      </c>
      <c r="BV21" s="115">
        <v>0.002</v>
      </c>
      <c r="BW21" s="115">
        <v>1.196</v>
      </c>
      <c r="BX21" s="115">
        <v>0.605</v>
      </c>
      <c r="BY21" s="115">
        <v>0</v>
      </c>
      <c r="BZ21" s="115">
        <v>1.088</v>
      </c>
      <c r="CA21" s="115">
        <v>0</v>
      </c>
      <c r="CB21" s="115">
        <v>0</v>
      </c>
      <c r="CC21" s="115">
        <v>3.401</v>
      </c>
      <c r="CD21" s="116">
        <v>101.96</v>
      </c>
      <c r="CE21" s="115">
        <v>3.4310404137475365</v>
      </c>
      <c r="CF21" s="117"/>
      <c r="CG21" s="110"/>
      <c r="CH21" s="110"/>
      <c r="CI21" s="110"/>
      <c r="CJ21" s="118"/>
      <c r="CK21" s="119"/>
      <c r="CL21" s="119"/>
      <c r="CM21" s="120"/>
      <c r="CN21" s="120"/>
      <c r="CO21" s="121"/>
    </row>
    <row r="22" spans="1:93" s="122" customFormat="1" ht="17.25" customHeight="1">
      <c r="A22" s="90" t="s">
        <v>150</v>
      </c>
      <c r="B22" s="91" t="s">
        <v>151</v>
      </c>
      <c r="C22" s="92">
        <v>84075700</v>
      </c>
      <c r="D22" s="92">
        <v>141298600</v>
      </c>
      <c r="E22" s="93">
        <v>225374300</v>
      </c>
      <c r="F22" s="94">
        <v>0</v>
      </c>
      <c r="G22" s="94">
        <v>225374300</v>
      </c>
      <c r="H22" s="95">
        <v>853490</v>
      </c>
      <c r="I22" s="93">
        <v>226227790</v>
      </c>
      <c r="J22" s="96">
        <v>2.465</v>
      </c>
      <c r="K22" s="97">
        <v>94.56</v>
      </c>
      <c r="L22" s="98">
        <v>0</v>
      </c>
      <c r="M22" s="95">
        <v>0</v>
      </c>
      <c r="N22" s="99">
        <v>0</v>
      </c>
      <c r="O22" s="100">
        <v>13630953</v>
      </c>
      <c r="P22" s="93">
        <v>239858743</v>
      </c>
      <c r="Q22" s="101">
        <v>1146244.85</v>
      </c>
      <c r="R22" s="101">
        <v>0</v>
      </c>
      <c r="S22" s="101">
        <v>0</v>
      </c>
      <c r="T22" s="102">
        <v>1998.33</v>
      </c>
      <c r="U22" s="102">
        <v>0</v>
      </c>
      <c r="V22" s="103">
        <v>1144246.52</v>
      </c>
      <c r="W22" s="104">
        <v>0</v>
      </c>
      <c r="X22" s="105">
        <v>1144246.52</v>
      </c>
      <c r="Y22" s="106">
        <v>60842.11</v>
      </c>
      <c r="Z22" s="106">
        <v>23637.73</v>
      </c>
      <c r="AA22" s="107">
        <v>5527.2</v>
      </c>
      <c r="AB22" s="108">
        <v>0</v>
      </c>
      <c r="AC22" s="108">
        <v>3749911</v>
      </c>
      <c r="AD22" s="108">
        <v>0</v>
      </c>
      <c r="AE22" s="108">
        <v>590919</v>
      </c>
      <c r="AF22" s="108">
        <v>0</v>
      </c>
      <c r="AG22" s="108">
        <v>0</v>
      </c>
      <c r="AH22" s="109">
        <v>5575083.5600000005</v>
      </c>
      <c r="AI22" s="110">
        <v>1327600</v>
      </c>
      <c r="AJ22" s="110">
        <v>0</v>
      </c>
      <c r="AK22" s="110">
        <v>172235800</v>
      </c>
      <c r="AL22" s="110">
        <v>1589000</v>
      </c>
      <c r="AM22" s="110">
        <v>315900</v>
      </c>
      <c r="AN22" s="110">
        <v>4217500</v>
      </c>
      <c r="AO22" s="111">
        <v>179685800</v>
      </c>
      <c r="AP22" s="112">
        <v>213836</v>
      </c>
      <c r="AQ22" s="112">
        <v>445691</v>
      </c>
      <c r="AR22" s="112">
        <v>100000</v>
      </c>
      <c r="AS22" s="113">
        <v>759527</v>
      </c>
      <c r="AT22" s="110">
        <v>6000</v>
      </c>
      <c r="AU22" s="110">
        <v>25250</v>
      </c>
      <c r="AV22" s="110"/>
      <c r="AW22" s="110"/>
      <c r="AX22" s="110"/>
      <c r="AY22" s="110"/>
      <c r="AZ22" s="110"/>
      <c r="BA22" s="110"/>
      <c r="BB22" s="110"/>
      <c r="BC22" s="110"/>
      <c r="BD22" s="110"/>
      <c r="BE22" s="110"/>
      <c r="BF22" s="110"/>
      <c r="BG22" s="110"/>
      <c r="BH22" s="110"/>
      <c r="BI22" s="110"/>
      <c r="BJ22" s="110"/>
      <c r="BK22" s="110"/>
      <c r="BL22" s="110">
        <v>0</v>
      </c>
      <c r="BM22" s="110"/>
      <c r="BN22" s="110"/>
      <c r="BO22" s="110"/>
      <c r="BP22" s="114"/>
      <c r="BQ22" s="104"/>
      <c r="BR22" s="104"/>
      <c r="BS22" s="115">
        <v>0.506</v>
      </c>
      <c r="BT22" s="115">
        <v>0.028</v>
      </c>
      <c r="BU22" s="115">
        <v>0.011</v>
      </c>
      <c r="BV22" s="115">
        <v>0.002</v>
      </c>
      <c r="BW22" s="115">
        <v>0</v>
      </c>
      <c r="BX22" s="115">
        <v>1.657</v>
      </c>
      <c r="BY22" s="115">
        <v>0</v>
      </c>
      <c r="BZ22" s="115">
        <v>0.261</v>
      </c>
      <c r="CA22" s="115">
        <v>0</v>
      </c>
      <c r="CB22" s="115">
        <v>0</v>
      </c>
      <c r="CC22" s="115">
        <v>2.465</v>
      </c>
      <c r="CD22" s="116">
        <v>94.56</v>
      </c>
      <c r="CE22" s="115">
        <v>2.32431951000427</v>
      </c>
      <c r="CF22" s="117"/>
      <c r="CG22" s="110"/>
      <c r="CH22" s="110"/>
      <c r="CI22" s="110"/>
      <c r="CJ22" s="118"/>
      <c r="CK22" s="119"/>
      <c r="CL22" s="119"/>
      <c r="CM22" s="120"/>
      <c r="CN22" s="120"/>
      <c r="CO22" s="121"/>
    </row>
    <row r="23" spans="1:93" s="122" customFormat="1" ht="17.25" customHeight="1">
      <c r="A23" s="90" t="s">
        <v>152</v>
      </c>
      <c r="B23" s="91" t="s">
        <v>153</v>
      </c>
      <c r="C23" s="92">
        <v>903381900</v>
      </c>
      <c r="D23" s="92">
        <v>1428951200</v>
      </c>
      <c r="E23" s="93">
        <v>2332333100</v>
      </c>
      <c r="F23" s="94">
        <v>0</v>
      </c>
      <c r="G23" s="94">
        <v>2332333100</v>
      </c>
      <c r="H23" s="95">
        <v>5651983</v>
      </c>
      <c r="I23" s="93">
        <v>2337985083</v>
      </c>
      <c r="J23" s="96">
        <v>3.889</v>
      </c>
      <c r="K23" s="97">
        <v>74.65</v>
      </c>
      <c r="L23" s="98">
        <v>0</v>
      </c>
      <c r="M23" s="95">
        <v>0</v>
      </c>
      <c r="N23" s="99">
        <v>0</v>
      </c>
      <c r="O23" s="100">
        <v>796314036</v>
      </c>
      <c r="P23" s="93">
        <v>3134299119</v>
      </c>
      <c r="Q23" s="101">
        <v>14978291.75</v>
      </c>
      <c r="R23" s="101">
        <v>0</v>
      </c>
      <c r="S23" s="101">
        <v>0</v>
      </c>
      <c r="T23" s="102">
        <v>46772.95</v>
      </c>
      <c r="U23" s="102">
        <v>0</v>
      </c>
      <c r="V23" s="103">
        <v>14931518.8</v>
      </c>
      <c r="W23" s="104">
        <v>0</v>
      </c>
      <c r="X23" s="105">
        <v>14931518.8</v>
      </c>
      <c r="Y23" s="106">
        <v>0</v>
      </c>
      <c r="Z23" s="106">
        <v>313806.39</v>
      </c>
      <c r="AA23" s="107">
        <v>72105.49</v>
      </c>
      <c r="AB23" s="108">
        <v>57572424</v>
      </c>
      <c r="AC23" s="108">
        <v>0</v>
      </c>
      <c r="AD23" s="108">
        <v>0</v>
      </c>
      <c r="AE23" s="108">
        <v>16733555</v>
      </c>
      <c r="AF23" s="108">
        <v>257178.36</v>
      </c>
      <c r="AG23" s="108">
        <v>1043605</v>
      </c>
      <c r="AH23" s="109">
        <v>90924193.04</v>
      </c>
      <c r="AI23" s="110">
        <v>61050900</v>
      </c>
      <c r="AJ23" s="110">
        <v>15753100</v>
      </c>
      <c r="AK23" s="110">
        <v>45446000</v>
      </c>
      <c r="AL23" s="110">
        <v>34896800</v>
      </c>
      <c r="AM23" s="110">
        <v>1178500</v>
      </c>
      <c r="AN23" s="110">
        <v>24532000</v>
      </c>
      <c r="AO23" s="111">
        <v>182857300</v>
      </c>
      <c r="AP23" s="112">
        <v>2550000</v>
      </c>
      <c r="AQ23" s="112">
        <v>3705725</v>
      </c>
      <c r="AR23" s="112">
        <v>1300000</v>
      </c>
      <c r="AS23" s="113">
        <v>7555725</v>
      </c>
      <c r="AT23" s="110">
        <v>10750</v>
      </c>
      <c r="AU23" s="110">
        <v>118000</v>
      </c>
      <c r="AV23" s="110"/>
      <c r="AW23" s="110"/>
      <c r="AX23" s="110"/>
      <c r="AY23" s="110"/>
      <c r="AZ23" s="110"/>
      <c r="BA23" s="110"/>
      <c r="BB23" s="110"/>
      <c r="BC23" s="110"/>
      <c r="BD23" s="110"/>
      <c r="BE23" s="110"/>
      <c r="BF23" s="110"/>
      <c r="BG23" s="110"/>
      <c r="BH23" s="110"/>
      <c r="BI23" s="110"/>
      <c r="BJ23" s="110"/>
      <c r="BK23" s="110"/>
      <c r="BL23" s="110">
        <v>0</v>
      </c>
      <c r="BM23" s="110"/>
      <c r="BN23" s="110"/>
      <c r="BO23" s="110"/>
      <c r="BP23" s="114"/>
      <c r="BQ23" s="104"/>
      <c r="BR23" s="104"/>
      <c r="BS23" s="115">
        <v>0.639</v>
      </c>
      <c r="BT23" s="115">
        <v>0</v>
      </c>
      <c r="BU23" s="115">
        <v>0.013999999999999999</v>
      </c>
      <c r="BV23" s="115">
        <v>0.004</v>
      </c>
      <c r="BW23" s="115">
        <v>2.462</v>
      </c>
      <c r="BX23" s="115">
        <v>0</v>
      </c>
      <c r="BY23" s="115">
        <v>0</v>
      </c>
      <c r="BZ23" s="115">
        <v>0.715</v>
      </c>
      <c r="CA23" s="115">
        <v>0.011</v>
      </c>
      <c r="CB23" s="115">
        <v>0.044</v>
      </c>
      <c r="CC23" s="115">
        <v>3.889</v>
      </c>
      <c r="CD23" s="116">
        <v>74.65</v>
      </c>
      <c r="CE23" s="115">
        <v>2.9009417923395078</v>
      </c>
      <c r="CF23" s="117"/>
      <c r="CG23" s="110"/>
      <c r="CH23" s="110"/>
      <c r="CI23" s="110"/>
      <c r="CJ23" s="118"/>
      <c r="CK23" s="119"/>
      <c r="CL23" s="119"/>
      <c r="CM23" s="120"/>
      <c r="CN23" s="120"/>
      <c r="CO23" s="121"/>
    </row>
    <row r="24" spans="1:93" s="122" customFormat="1" ht="17.25" customHeight="1">
      <c r="A24" s="90" t="s">
        <v>154</v>
      </c>
      <c r="B24" s="91" t="s">
        <v>155</v>
      </c>
      <c r="C24" s="92">
        <v>113346500</v>
      </c>
      <c r="D24" s="92">
        <v>180225200</v>
      </c>
      <c r="E24" s="93">
        <v>293571700</v>
      </c>
      <c r="F24" s="94">
        <v>0</v>
      </c>
      <c r="G24" s="94">
        <v>293571700</v>
      </c>
      <c r="H24" s="95">
        <v>828</v>
      </c>
      <c r="I24" s="93">
        <v>293572528</v>
      </c>
      <c r="J24" s="96">
        <v>3.863</v>
      </c>
      <c r="K24" s="97">
        <v>89.39</v>
      </c>
      <c r="L24" s="98">
        <v>0</v>
      </c>
      <c r="M24" s="95">
        <v>0</v>
      </c>
      <c r="N24" s="99">
        <v>0</v>
      </c>
      <c r="O24" s="100">
        <v>36110244</v>
      </c>
      <c r="P24" s="93">
        <v>329682772</v>
      </c>
      <c r="Q24" s="101">
        <v>1575498.88</v>
      </c>
      <c r="R24" s="101">
        <v>0</v>
      </c>
      <c r="S24" s="101">
        <v>0</v>
      </c>
      <c r="T24" s="102">
        <v>3962.18</v>
      </c>
      <c r="U24" s="102">
        <v>0</v>
      </c>
      <c r="V24" s="103">
        <v>1571536.7</v>
      </c>
      <c r="W24" s="104">
        <v>0</v>
      </c>
      <c r="X24" s="105">
        <v>1571536.7</v>
      </c>
      <c r="Y24" s="106">
        <v>84503.88</v>
      </c>
      <c r="Z24" s="106">
        <v>33088.96</v>
      </c>
      <c r="AA24" s="107">
        <v>7593.2</v>
      </c>
      <c r="AB24" s="108">
        <v>4176844</v>
      </c>
      <c r="AC24" s="108">
        <v>2192947</v>
      </c>
      <c r="AD24" s="108">
        <v>0</v>
      </c>
      <c r="AE24" s="108">
        <v>3273338.98</v>
      </c>
      <c r="AF24" s="108">
        <v>0</v>
      </c>
      <c r="AG24" s="108">
        <v>0</v>
      </c>
      <c r="AH24" s="109">
        <v>11339852.72</v>
      </c>
      <c r="AI24" s="110">
        <v>26494400</v>
      </c>
      <c r="AJ24" s="110">
        <v>0</v>
      </c>
      <c r="AK24" s="110">
        <v>8038500</v>
      </c>
      <c r="AL24" s="110">
        <v>3306300</v>
      </c>
      <c r="AM24" s="110">
        <v>0</v>
      </c>
      <c r="AN24" s="110">
        <v>3391100</v>
      </c>
      <c r="AO24" s="111">
        <v>41230300</v>
      </c>
      <c r="AP24" s="112">
        <v>715000</v>
      </c>
      <c r="AQ24" s="112">
        <v>441674.33</v>
      </c>
      <c r="AR24" s="112">
        <v>180000</v>
      </c>
      <c r="AS24" s="113">
        <v>1336674.33</v>
      </c>
      <c r="AT24" s="110">
        <v>4250</v>
      </c>
      <c r="AU24" s="110">
        <v>23750</v>
      </c>
      <c r="AV24" s="110"/>
      <c r="AW24" s="110"/>
      <c r="AX24" s="110"/>
      <c r="AY24" s="110"/>
      <c r="AZ24" s="110"/>
      <c r="BA24" s="110"/>
      <c r="BB24" s="110"/>
      <c r="BC24" s="110"/>
      <c r="BD24" s="110"/>
      <c r="BE24" s="110"/>
      <c r="BF24" s="110"/>
      <c r="BG24" s="110"/>
      <c r="BH24" s="110"/>
      <c r="BI24" s="110"/>
      <c r="BJ24" s="110"/>
      <c r="BK24" s="110"/>
      <c r="BL24" s="110">
        <v>0</v>
      </c>
      <c r="BM24" s="110"/>
      <c r="BN24" s="110"/>
      <c r="BO24" s="110"/>
      <c r="BP24" s="114"/>
      <c r="BQ24" s="104"/>
      <c r="BR24" s="104"/>
      <c r="BS24" s="115">
        <v>0.536</v>
      </c>
      <c r="BT24" s="115">
        <v>0.029</v>
      </c>
      <c r="BU24" s="115">
        <v>0.012</v>
      </c>
      <c r="BV24" s="115">
        <v>0.003</v>
      </c>
      <c r="BW24" s="115">
        <v>1.4220000000000002</v>
      </c>
      <c r="BX24" s="115">
        <v>0.746</v>
      </c>
      <c r="BY24" s="115">
        <v>0</v>
      </c>
      <c r="BZ24" s="115">
        <v>1.115</v>
      </c>
      <c r="CA24" s="115">
        <v>0</v>
      </c>
      <c r="CB24" s="115">
        <v>0</v>
      </c>
      <c r="CC24" s="115">
        <v>3.863</v>
      </c>
      <c r="CD24" s="116">
        <v>89.39</v>
      </c>
      <c r="CE24" s="115">
        <v>3.439625507637991</v>
      </c>
      <c r="CF24" s="117"/>
      <c r="CG24" s="110"/>
      <c r="CH24" s="110"/>
      <c r="CI24" s="110"/>
      <c r="CJ24" s="118"/>
      <c r="CK24" s="119"/>
      <c r="CL24" s="119"/>
      <c r="CM24" s="120"/>
      <c r="CN24" s="120"/>
      <c r="CO24" s="121"/>
    </row>
    <row r="25" spans="1:93" s="122" customFormat="1" ht="17.25" customHeight="1">
      <c r="A25" s="90" t="s">
        <v>156</v>
      </c>
      <c r="B25" s="91" t="s">
        <v>157</v>
      </c>
      <c r="C25" s="92">
        <v>147068100</v>
      </c>
      <c r="D25" s="92">
        <v>256866200</v>
      </c>
      <c r="E25" s="93">
        <v>403934300</v>
      </c>
      <c r="F25" s="94">
        <v>0</v>
      </c>
      <c r="G25" s="94">
        <v>403934300</v>
      </c>
      <c r="H25" s="95">
        <v>573256</v>
      </c>
      <c r="I25" s="93">
        <v>404507556</v>
      </c>
      <c r="J25" s="96">
        <v>2.936</v>
      </c>
      <c r="K25" s="97">
        <v>90.53</v>
      </c>
      <c r="L25" s="98">
        <v>0</v>
      </c>
      <c r="M25" s="95">
        <v>0</v>
      </c>
      <c r="N25" s="99">
        <v>0</v>
      </c>
      <c r="O25" s="100">
        <v>43046904</v>
      </c>
      <c r="P25" s="93">
        <v>447554460</v>
      </c>
      <c r="Q25" s="101">
        <v>2138787.98</v>
      </c>
      <c r="R25" s="101">
        <v>0</v>
      </c>
      <c r="S25" s="101">
        <v>0</v>
      </c>
      <c r="T25" s="102">
        <v>2006.42</v>
      </c>
      <c r="U25" s="102">
        <v>0</v>
      </c>
      <c r="V25" s="103">
        <v>2136781.56</v>
      </c>
      <c r="W25" s="104">
        <v>0</v>
      </c>
      <c r="X25" s="105">
        <v>2136781.56</v>
      </c>
      <c r="Y25" s="106">
        <v>115485.38</v>
      </c>
      <c r="Z25" s="106">
        <v>45368.41</v>
      </c>
      <c r="AA25" s="107">
        <v>10326.79</v>
      </c>
      <c r="AB25" s="108">
        <v>4030426</v>
      </c>
      <c r="AC25" s="108">
        <v>3532444</v>
      </c>
      <c r="AD25" s="108">
        <v>0</v>
      </c>
      <c r="AE25" s="108">
        <v>1991440.5</v>
      </c>
      <c r="AF25" s="108">
        <v>12470</v>
      </c>
      <c r="AG25" s="108">
        <v>0</v>
      </c>
      <c r="AH25" s="109">
        <v>11874742.64</v>
      </c>
      <c r="AI25" s="110">
        <v>5280000</v>
      </c>
      <c r="AJ25" s="110">
        <v>0</v>
      </c>
      <c r="AK25" s="110">
        <v>46142300</v>
      </c>
      <c r="AL25" s="110">
        <v>14332100</v>
      </c>
      <c r="AM25" s="110">
        <v>145000</v>
      </c>
      <c r="AN25" s="110">
        <v>2344800</v>
      </c>
      <c r="AO25" s="111">
        <v>68244200</v>
      </c>
      <c r="AP25" s="112">
        <v>650000</v>
      </c>
      <c r="AQ25" s="112">
        <v>547336.04</v>
      </c>
      <c r="AR25" s="112">
        <v>235000</v>
      </c>
      <c r="AS25" s="113">
        <v>1432336.04</v>
      </c>
      <c r="AT25" s="110">
        <v>5500</v>
      </c>
      <c r="AU25" s="110">
        <v>34250</v>
      </c>
      <c r="AV25" s="110"/>
      <c r="AW25" s="110"/>
      <c r="AX25" s="110"/>
      <c r="AY25" s="110"/>
      <c r="AZ25" s="110"/>
      <c r="BA25" s="110"/>
      <c r="BB25" s="110"/>
      <c r="BC25" s="110"/>
      <c r="BD25" s="110"/>
      <c r="BE25" s="110"/>
      <c r="BF25" s="110"/>
      <c r="BG25" s="110"/>
      <c r="BH25" s="110"/>
      <c r="BI25" s="110"/>
      <c r="BJ25" s="110"/>
      <c r="BK25" s="110"/>
      <c r="BL25" s="110">
        <v>0</v>
      </c>
      <c r="BM25" s="110"/>
      <c r="BN25" s="110"/>
      <c r="BO25" s="110"/>
      <c r="BP25" s="114"/>
      <c r="BQ25" s="104"/>
      <c r="BR25" s="104"/>
      <c r="BS25" s="115">
        <v>0.529</v>
      </c>
      <c r="BT25" s="115">
        <v>0.029</v>
      </c>
      <c r="BU25" s="115">
        <v>0.012</v>
      </c>
      <c r="BV25" s="115">
        <v>0.002</v>
      </c>
      <c r="BW25" s="115">
        <v>0.996</v>
      </c>
      <c r="BX25" s="115">
        <v>0.873</v>
      </c>
      <c r="BY25" s="115">
        <v>0</v>
      </c>
      <c r="BZ25" s="115">
        <v>0.492</v>
      </c>
      <c r="CA25" s="115">
        <v>0.003</v>
      </c>
      <c r="CB25" s="115">
        <v>0</v>
      </c>
      <c r="CC25" s="115">
        <v>2.936</v>
      </c>
      <c r="CD25" s="116">
        <v>90.53</v>
      </c>
      <c r="CE25" s="115">
        <v>2.6532508781165984</v>
      </c>
      <c r="CF25" s="117"/>
      <c r="CG25" s="110"/>
      <c r="CH25" s="110"/>
      <c r="CI25" s="110"/>
      <c r="CJ25" s="118"/>
      <c r="CK25" s="119"/>
      <c r="CL25" s="119"/>
      <c r="CM25" s="120"/>
      <c r="CN25" s="120"/>
      <c r="CO25" s="121"/>
    </row>
    <row r="26" spans="1:93" s="122" customFormat="1" ht="17.25" customHeight="1">
      <c r="A26" s="90" t="s">
        <v>158</v>
      </c>
      <c r="B26" s="91" t="s">
        <v>159</v>
      </c>
      <c r="C26" s="92">
        <v>33826400</v>
      </c>
      <c r="D26" s="92">
        <v>91075200</v>
      </c>
      <c r="E26" s="93">
        <v>124901600</v>
      </c>
      <c r="F26" s="94">
        <v>0</v>
      </c>
      <c r="G26" s="94">
        <v>124901600</v>
      </c>
      <c r="H26" s="95">
        <v>1107571</v>
      </c>
      <c r="I26" s="93">
        <v>126009171</v>
      </c>
      <c r="J26" s="96">
        <v>2.9939999999999998</v>
      </c>
      <c r="K26" s="97">
        <v>102.29</v>
      </c>
      <c r="L26" s="98">
        <v>0</v>
      </c>
      <c r="M26" s="95">
        <v>0</v>
      </c>
      <c r="N26" s="99">
        <v>1557276</v>
      </c>
      <c r="O26" s="100">
        <v>0</v>
      </c>
      <c r="P26" s="93">
        <v>124451895</v>
      </c>
      <c r="Q26" s="101">
        <v>594734.81</v>
      </c>
      <c r="R26" s="101">
        <v>0</v>
      </c>
      <c r="S26" s="101">
        <v>0</v>
      </c>
      <c r="T26" s="102">
        <v>769.22</v>
      </c>
      <c r="U26" s="102">
        <v>0</v>
      </c>
      <c r="V26" s="103">
        <v>593965.5900000001</v>
      </c>
      <c r="W26" s="104">
        <v>0</v>
      </c>
      <c r="X26" s="105">
        <v>593965.5900000001</v>
      </c>
      <c r="Y26" s="106">
        <v>32076.78</v>
      </c>
      <c r="Z26" s="106">
        <v>12594.88</v>
      </c>
      <c r="AA26" s="107">
        <v>2869.75</v>
      </c>
      <c r="AB26" s="108">
        <v>0</v>
      </c>
      <c r="AC26" s="108">
        <v>2211739</v>
      </c>
      <c r="AD26" s="108">
        <v>0</v>
      </c>
      <c r="AE26" s="108">
        <v>918894</v>
      </c>
      <c r="AF26" s="108">
        <v>0</v>
      </c>
      <c r="AG26" s="108">
        <v>0</v>
      </c>
      <c r="AH26" s="109">
        <v>3772140</v>
      </c>
      <c r="AI26" s="110">
        <v>3274000</v>
      </c>
      <c r="AJ26" s="110">
        <v>2476900</v>
      </c>
      <c r="AK26" s="110">
        <v>7547500</v>
      </c>
      <c r="AL26" s="110">
        <v>10579100</v>
      </c>
      <c r="AM26" s="110">
        <v>0</v>
      </c>
      <c r="AN26" s="110">
        <v>1917300</v>
      </c>
      <c r="AO26" s="111">
        <v>25794800</v>
      </c>
      <c r="AP26" s="112">
        <v>93500</v>
      </c>
      <c r="AQ26" s="112">
        <v>273600.92</v>
      </c>
      <c r="AR26" s="112">
        <v>130600</v>
      </c>
      <c r="AS26" s="113">
        <v>497700.92</v>
      </c>
      <c r="AT26" s="110">
        <v>3750</v>
      </c>
      <c r="AU26" s="110">
        <v>9000</v>
      </c>
      <c r="AV26" s="110"/>
      <c r="AW26" s="110"/>
      <c r="AX26" s="110"/>
      <c r="AY26" s="110"/>
      <c r="AZ26" s="110"/>
      <c r="BA26" s="110"/>
      <c r="BB26" s="110"/>
      <c r="BC26" s="110"/>
      <c r="BD26" s="110"/>
      <c r="BE26" s="110"/>
      <c r="BF26" s="110"/>
      <c r="BG26" s="110"/>
      <c r="BH26" s="110"/>
      <c r="BI26" s="110"/>
      <c r="BJ26" s="110"/>
      <c r="BK26" s="110"/>
      <c r="BL26" s="110">
        <v>0</v>
      </c>
      <c r="BM26" s="110"/>
      <c r="BN26" s="110"/>
      <c r="BO26" s="110"/>
      <c r="BP26" s="114"/>
      <c r="BQ26" s="104"/>
      <c r="BR26" s="104"/>
      <c r="BS26" s="115">
        <v>0.472</v>
      </c>
      <c r="BT26" s="115">
        <v>0.026000000000000002</v>
      </c>
      <c r="BU26" s="115">
        <v>0.01</v>
      </c>
      <c r="BV26" s="115">
        <v>0.002</v>
      </c>
      <c r="BW26" s="115">
        <v>0</v>
      </c>
      <c r="BX26" s="115">
        <v>1.755</v>
      </c>
      <c r="BY26" s="115">
        <v>0</v>
      </c>
      <c r="BZ26" s="115">
        <v>0.729</v>
      </c>
      <c r="CA26" s="115">
        <v>0</v>
      </c>
      <c r="CB26" s="115">
        <v>0</v>
      </c>
      <c r="CC26" s="115">
        <v>2.9939999999999998</v>
      </c>
      <c r="CD26" s="116">
        <v>102.29</v>
      </c>
      <c r="CE26" s="115">
        <v>3.0310024608303476</v>
      </c>
      <c r="CF26" s="117"/>
      <c r="CG26" s="110"/>
      <c r="CH26" s="110"/>
      <c r="CI26" s="110"/>
      <c r="CJ26" s="118"/>
      <c r="CK26" s="119"/>
      <c r="CL26" s="119"/>
      <c r="CM26" s="120"/>
      <c r="CN26" s="120"/>
      <c r="CO26" s="121"/>
    </row>
    <row r="27" spans="1:93" s="122" customFormat="1" ht="17.25" customHeight="1">
      <c r="A27" s="90" t="s">
        <v>160</v>
      </c>
      <c r="B27" s="91" t="s">
        <v>161</v>
      </c>
      <c r="C27" s="92">
        <v>1321452500</v>
      </c>
      <c r="D27" s="92">
        <v>1317415800</v>
      </c>
      <c r="E27" s="93">
        <v>2638868300</v>
      </c>
      <c r="F27" s="94">
        <v>0</v>
      </c>
      <c r="G27" s="94">
        <v>2638868300</v>
      </c>
      <c r="H27" s="95">
        <v>5534294</v>
      </c>
      <c r="I27" s="93">
        <v>2644402594</v>
      </c>
      <c r="J27" s="96">
        <v>2.608</v>
      </c>
      <c r="K27" s="97">
        <v>108.46</v>
      </c>
      <c r="L27" s="98">
        <v>0</v>
      </c>
      <c r="M27" s="95">
        <v>0</v>
      </c>
      <c r="N27" s="99">
        <v>201750931</v>
      </c>
      <c r="O27" s="100">
        <v>0</v>
      </c>
      <c r="P27" s="93">
        <v>2442651663</v>
      </c>
      <c r="Q27" s="101">
        <v>11673024.13</v>
      </c>
      <c r="R27" s="101">
        <v>0</v>
      </c>
      <c r="S27" s="101">
        <v>0</v>
      </c>
      <c r="T27" s="102">
        <v>26705.93</v>
      </c>
      <c r="U27" s="102">
        <v>0</v>
      </c>
      <c r="V27" s="103">
        <v>11646318.200000001</v>
      </c>
      <c r="W27" s="104">
        <v>0</v>
      </c>
      <c r="X27" s="105">
        <v>11646318.200000001</v>
      </c>
      <c r="Y27" s="106">
        <v>621546.28</v>
      </c>
      <c r="Z27" s="106">
        <v>242076.6</v>
      </c>
      <c r="AA27" s="107">
        <v>56306.17</v>
      </c>
      <c r="AB27" s="108">
        <v>41137258</v>
      </c>
      <c r="AC27" s="108">
        <v>0</v>
      </c>
      <c r="AD27" s="108">
        <v>0</v>
      </c>
      <c r="AE27" s="108">
        <v>15244835</v>
      </c>
      <c r="AF27" s="108">
        <v>0</v>
      </c>
      <c r="AG27" s="108">
        <v>0</v>
      </c>
      <c r="AH27" s="109">
        <v>68948340.25</v>
      </c>
      <c r="AI27" s="110">
        <v>48950200</v>
      </c>
      <c r="AJ27" s="110">
        <v>0</v>
      </c>
      <c r="AK27" s="110">
        <v>133183000</v>
      </c>
      <c r="AL27" s="110">
        <v>16469800</v>
      </c>
      <c r="AM27" s="110">
        <v>527900</v>
      </c>
      <c r="AN27" s="110">
        <v>14840000</v>
      </c>
      <c r="AO27" s="111">
        <v>213970900</v>
      </c>
      <c r="AP27" s="112">
        <v>1400000</v>
      </c>
      <c r="AQ27" s="112">
        <v>5694893</v>
      </c>
      <c r="AR27" s="112">
        <v>1400000</v>
      </c>
      <c r="AS27" s="113">
        <v>8494893</v>
      </c>
      <c r="AT27" s="110">
        <v>34500</v>
      </c>
      <c r="AU27" s="110">
        <v>154000</v>
      </c>
      <c r="AV27" s="110"/>
      <c r="AW27" s="110"/>
      <c r="AX27" s="110"/>
      <c r="AY27" s="110"/>
      <c r="AZ27" s="110"/>
      <c r="BA27" s="110"/>
      <c r="BB27" s="110"/>
      <c r="BC27" s="110"/>
      <c r="BD27" s="110"/>
      <c r="BE27" s="110"/>
      <c r="BF27" s="110"/>
      <c r="BG27" s="110"/>
      <c r="BH27" s="110"/>
      <c r="BI27" s="110"/>
      <c r="BJ27" s="110"/>
      <c r="BK27" s="110"/>
      <c r="BL27" s="110">
        <v>0</v>
      </c>
      <c r="BM27" s="110"/>
      <c r="BN27" s="110"/>
      <c r="BO27" s="110"/>
      <c r="BP27" s="114"/>
      <c r="BQ27" s="104"/>
      <c r="BR27" s="104"/>
      <c r="BS27" s="115">
        <v>0.441</v>
      </c>
      <c r="BT27" s="115">
        <v>0.024</v>
      </c>
      <c r="BU27" s="115">
        <v>0.009999999999999998</v>
      </c>
      <c r="BV27" s="115">
        <v>0.002</v>
      </c>
      <c r="BW27" s="115">
        <v>1.5550000000000002</v>
      </c>
      <c r="BX27" s="115">
        <v>0</v>
      </c>
      <c r="BY27" s="115">
        <v>0</v>
      </c>
      <c r="BZ27" s="115">
        <v>0.576</v>
      </c>
      <c r="CA27" s="115">
        <v>0</v>
      </c>
      <c r="CB27" s="115">
        <v>0</v>
      </c>
      <c r="CC27" s="115">
        <v>2.608</v>
      </c>
      <c r="CD27" s="116">
        <v>108.46</v>
      </c>
      <c r="CE27" s="115">
        <v>2.8226841057361196</v>
      </c>
      <c r="CF27" s="117"/>
      <c r="CG27" s="110"/>
      <c r="CH27" s="110"/>
      <c r="CI27" s="110"/>
      <c r="CJ27" s="118"/>
      <c r="CK27" s="119"/>
      <c r="CL27" s="119"/>
      <c r="CM27" s="120"/>
      <c r="CN27" s="120"/>
      <c r="CO27" s="121"/>
    </row>
    <row r="28" spans="1:93" s="122" customFormat="1" ht="17.25" customHeight="1">
      <c r="A28" s="90" t="s">
        <v>162</v>
      </c>
      <c r="B28" s="91" t="s">
        <v>163</v>
      </c>
      <c r="C28" s="92">
        <v>783750</v>
      </c>
      <c r="D28" s="92">
        <v>1744400</v>
      </c>
      <c r="E28" s="93">
        <v>2528150</v>
      </c>
      <c r="F28" s="94">
        <v>0</v>
      </c>
      <c r="G28" s="94">
        <v>2528150</v>
      </c>
      <c r="H28" s="95">
        <v>96021</v>
      </c>
      <c r="I28" s="93">
        <v>2624171</v>
      </c>
      <c r="J28" s="96">
        <v>2.356</v>
      </c>
      <c r="K28" s="97">
        <v>100.41</v>
      </c>
      <c r="L28" s="98">
        <v>0</v>
      </c>
      <c r="M28" s="95">
        <v>0</v>
      </c>
      <c r="N28" s="99">
        <v>0</v>
      </c>
      <c r="O28" s="100">
        <v>461285</v>
      </c>
      <c r="P28" s="93">
        <v>3085456</v>
      </c>
      <c r="Q28" s="101">
        <v>14744.88</v>
      </c>
      <c r="R28" s="101">
        <v>0</v>
      </c>
      <c r="S28" s="101">
        <v>0</v>
      </c>
      <c r="T28" s="102">
        <v>0</v>
      </c>
      <c r="U28" s="102">
        <v>0</v>
      </c>
      <c r="V28" s="103">
        <v>14744.88</v>
      </c>
      <c r="W28" s="124">
        <v>200</v>
      </c>
      <c r="X28" s="105">
        <v>14544.88</v>
      </c>
      <c r="Y28" s="106">
        <v>775.13</v>
      </c>
      <c r="Z28" s="106">
        <v>298.71</v>
      </c>
      <c r="AA28" s="107">
        <v>71.28</v>
      </c>
      <c r="AB28" s="108">
        <v>0</v>
      </c>
      <c r="AC28" s="108">
        <v>46127</v>
      </c>
      <c r="AD28" s="108">
        <v>0</v>
      </c>
      <c r="AE28" s="108">
        <v>0</v>
      </c>
      <c r="AF28" s="108">
        <v>0</v>
      </c>
      <c r="AG28" s="108">
        <v>0</v>
      </c>
      <c r="AH28" s="109">
        <v>61817</v>
      </c>
      <c r="AI28" s="110">
        <v>0</v>
      </c>
      <c r="AJ28" s="110">
        <v>0</v>
      </c>
      <c r="AK28" s="110">
        <v>30493350</v>
      </c>
      <c r="AL28" s="110">
        <v>417000</v>
      </c>
      <c r="AM28" s="110">
        <v>0</v>
      </c>
      <c r="AN28" s="110">
        <v>0</v>
      </c>
      <c r="AO28" s="111">
        <v>30910350</v>
      </c>
      <c r="AP28" s="112">
        <v>147057</v>
      </c>
      <c r="AQ28" s="112">
        <v>37034</v>
      </c>
      <c r="AR28" s="112">
        <v>0</v>
      </c>
      <c r="AS28" s="113">
        <v>184091</v>
      </c>
      <c r="AT28" s="110">
        <v>500</v>
      </c>
      <c r="AU28" s="110">
        <v>500</v>
      </c>
      <c r="AV28" s="110"/>
      <c r="AW28" s="110"/>
      <c r="AX28" s="110"/>
      <c r="AY28" s="110"/>
      <c r="AZ28" s="110"/>
      <c r="BA28" s="110"/>
      <c r="BB28" s="110"/>
      <c r="BC28" s="110"/>
      <c r="BD28" s="110"/>
      <c r="BE28" s="110"/>
      <c r="BF28" s="110"/>
      <c r="BG28" s="110"/>
      <c r="BH28" s="110"/>
      <c r="BI28" s="110"/>
      <c r="BJ28" s="110"/>
      <c r="BK28" s="110"/>
      <c r="BL28" s="110">
        <v>0</v>
      </c>
      <c r="BM28" s="110"/>
      <c r="BN28" s="110"/>
      <c r="BO28" s="110"/>
      <c r="BP28" s="114"/>
      <c r="BQ28" s="104"/>
      <c r="BR28" s="104"/>
      <c r="BS28" s="115">
        <v>0.555</v>
      </c>
      <c r="BT28" s="115">
        <v>0.03</v>
      </c>
      <c r="BU28" s="115">
        <v>0.012</v>
      </c>
      <c r="BV28" s="115">
        <v>0.002</v>
      </c>
      <c r="BW28" s="115">
        <v>0</v>
      </c>
      <c r="BX28" s="115">
        <v>1.7570000000000001</v>
      </c>
      <c r="BY28" s="115">
        <v>0</v>
      </c>
      <c r="BZ28" s="115">
        <v>0</v>
      </c>
      <c r="CA28" s="115">
        <v>0</v>
      </c>
      <c r="CB28" s="115">
        <v>0</v>
      </c>
      <c r="CC28" s="115">
        <v>2.356</v>
      </c>
      <c r="CD28" s="116">
        <v>100.41</v>
      </c>
      <c r="CE28" s="115">
        <v>2.0034964037730565</v>
      </c>
      <c r="CF28" s="117"/>
      <c r="CG28" s="110"/>
      <c r="CH28" s="110"/>
      <c r="CI28" s="110"/>
      <c r="CJ28" s="118"/>
      <c r="CK28" s="119"/>
      <c r="CL28" s="119"/>
      <c r="CM28" s="120"/>
      <c r="CN28" s="120"/>
      <c r="CO28" s="121"/>
    </row>
    <row r="29" spans="1:93" s="122" customFormat="1" ht="17.25" customHeight="1">
      <c r="A29" s="90" t="s">
        <v>164</v>
      </c>
      <c r="B29" s="91" t="s">
        <v>165</v>
      </c>
      <c r="C29" s="92">
        <v>353955300</v>
      </c>
      <c r="D29" s="92">
        <v>848744136</v>
      </c>
      <c r="E29" s="93">
        <v>1202699436</v>
      </c>
      <c r="F29" s="94">
        <v>0</v>
      </c>
      <c r="G29" s="94">
        <v>1202699436</v>
      </c>
      <c r="H29" s="95">
        <v>3805642</v>
      </c>
      <c r="I29" s="93">
        <v>1206505078</v>
      </c>
      <c r="J29" s="96">
        <v>2.589</v>
      </c>
      <c r="K29" s="97">
        <v>100.79</v>
      </c>
      <c r="L29" s="98">
        <v>0</v>
      </c>
      <c r="M29" s="95">
        <v>0</v>
      </c>
      <c r="N29" s="99">
        <v>5509023</v>
      </c>
      <c r="O29" s="100">
        <v>0</v>
      </c>
      <c r="P29" s="93">
        <v>1200996055</v>
      </c>
      <c r="Q29" s="101">
        <v>5739358.86</v>
      </c>
      <c r="R29" s="101">
        <v>0</v>
      </c>
      <c r="S29" s="101">
        <v>0</v>
      </c>
      <c r="T29" s="102">
        <v>2306.23</v>
      </c>
      <c r="U29" s="102">
        <v>0</v>
      </c>
      <c r="V29" s="103">
        <v>5737052.63</v>
      </c>
      <c r="W29" s="125">
        <v>0</v>
      </c>
      <c r="X29" s="105">
        <v>5737052.63</v>
      </c>
      <c r="Y29" s="106">
        <v>308718.7</v>
      </c>
      <c r="Z29" s="106">
        <v>120930.23</v>
      </c>
      <c r="AA29" s="107">
        <v>27728.77</v>
      </c>
      <c r="AB29" s="108">
        <v>0</v>
      </c>
      <c r="AC29" s="108">
        <v>21408079</v>
      </c>
      <c r="AD29" s="108">
        <v>0</v>
      </c>
      <c r="AE29" s="108">
        <v>3562317</v>
      </c>
      <c r="AF29" s="108">
        <v>60325</v>
      </c>
      <c r="AG29" s="108">
        <v>0</v>
      </c>
      <c r="AH29" s="109">
        <v>31225151.33</v>
      </c>
      <c r="AI29" s="110">
        <v>25046500</v>
      </c>
      <c r="AJ29" s="110">
        <v>0</v>
      </c>
      <c r="AK29" s="110">
        <v>43003000</v>
      </c>
      <c r="AL29" s="110">
        <v>4427600</v>
      </c>
      <c r="AM29" s="110">
        <v>592300</v>
      </c>
      <c r="AN29" s="110">
        <v>9644100</v>
      </c>
      <c r="AO29" s="111">
        <v>82713500</v>
      </c>
      <c r="AP29" s="112">
        <v>329000</v>
      </c>
      <c r="AQ29" s="112">
        <v>1255770</v>
      </c>
      <c r="AR29" s="112">
        <v>800000</v>
      </c>
      <c r="AS29" s="113">
        <v>2384770</v>
      </c>
      <c r="AT29" s="110">
        <v>23250</v>
      </c>
      <c r="AU29" s="110">
        <v>94000</v>
      </c>
      <c r="AV29" s="110"/>
      <c r="AW29" s="110"/>
      <c r="AX29" s="110"/>
      <c r="AY29" s="110"/>
      <c r="AZ29" s="110"/>
      <c r="BA29" s="110"/>
      <c r="BB29" s="110"/>
      <c r="BC29" s="110"/>
      <c r="BD29" s="110"/>
      <c r="BE29" s="110"/>
      <c r="BF29" s="110"/>
      <c r="BG29" s="110"/>
      <c r="BH29" s="110"/>
      <c r="BI29" s="110"/>
      <c r="BJ29" s="110"/>
      <c r="BK29" s="110"/>
      <c r="BL29" s="110">
        <v>0</v>
      </c>
      <c r="BM29" s="110"/>
      <c r="BN29" s="110"/>
      <c r="BO29" s="110"/>
      <c r="BP29" s="114"/>
      <c r="BQ29" s="104"/>
      <c r="BR29" s="104"/>
      <c r="BS29" s="115">
        <v>0.476</v>
      </c>
      <c r="BT29" s="115">
        <v>0.026</v>
      </c>
      <c r="BU29" s="115">
        <v>0.011</v>
      </c>
      <c r="BV29" s="115">
        <v>0.003</v>
      </c>
      <c r="BW29" s="115">
        <v>0</v>
      </c>
      <c r="BX29" s="115">
        <v>1.774</v>
      </c>
      <c r="BY29" s="115">
        <v>0</v>
      </c>
      <c r="BZ29" s="115">
        <v>0.295</v>
      </c>
      <c r="CA29" s="115">
        <v>0.004</v>
      </c>
      <c r="CB29" s="115">
        <v>0</v>
      </c>
      <c r="CC29" s="115">
        <v>2.589</v>
      </c>
      <c r="CD29" s="116">
        <v>100.79</v>
      </c>
      <c r="CE29" s="115">
        <v>2.599937876565298</v>
      </c>
      <c r="CF29" s="117"/>
      <c r="CG29" s="110"/>
      <c r="CH29" s="110"/>
      <c r="CI29" s="110"/>
      <c r="CJ29" s="118"/>
      <c r="CK29" s="119"/>
      <c r="CL29" s="119"/>
      <c r="CM29" s="120"/>
      <c r="CN29" s="120"/>
      <c r="CO29" s="121"/>
    </row>
    <row r="30" spans="1:87" ht="17.25" customHeight="1">
      <c r="A30" s="39"/>
      <c r="B30" s="39"/>
      <c r="C30" s="34">
        <f aca="true" t="shared" si="0" ref="C30:I30">SUM(C6:C29)</f>
        <v>6231989070</v>
      </c>
      <c r="D30" s="34">
        <f t="shared" si="0"/>
        <v>9503413336</v>
      </c>
      <c r="E30" s="34">
        <f t="shared" si="0"/>
        <v>15735402406</v>
      </c>
      <c r="F30" s="34">
        <f t="shared" si="0"/>
        <v>0</v>
      </c>
      <c r="G30" s="34">
        <f t="shared" si="0"/>
        <v>15735402406</v>
      </c>
      <c r="H30" s="34">
        <f t="shared" si="0"/>
        <v>31267079</v>
      </c>
      <c r="I30" s="31">
        <f t="shared" si="0"/>
        <v>15766669485</v>
      </c>
      <c r="J30" s="34"/>
      <c r="K30" s="34"/>
      <c r="L30" s="34">
        <f>SUM(L6:L29)</f>
        <v>0</v>
      </c>
      <c r="M30" s="34">
        <f>SUM(M6:M29)</f>
        <v>0</v>
      </c>
      <c r="N30" s="34">
        <f>SUM(N6:N29)</f>
        <v>233079850</v>
      </c>
      <c r="O30" s="34">
        <f>SUM(O6:O29)</f>
        <v>1565650799</v>
      </c>
      <c r="P30" s="34">
        <f>SUM(P6:P29)</f>
        <v>17099240434</v>
      </c>
      <c r="Q30" s="35">
        <f>V30-U30+T30-S30+R30</f>
        <v>81714412.15</v>
      </c>
      <c r="R30" s="36">
        <f>SUM(R6:R29)</f>
        <v>0</v>
      </c>
      <c r="S30" s="36">
        <f>SUM(S6:S29)</f>
        <v>0</v>
      </c>
      <c r="T30" s="36">
        <f>SUM(T6:T29)</f>
        <v>133390.15</v>
      </c>
      <c r="U30" s="36">
        <f>SUM(U6:U29)</f>
        <v>0</v>
      </c>
      <c r="V30" s="37">
        <v>81581022</v>
      </c>
      <c r="W30" s="57">
        <f aca="true" t="shared" si="1" ref="W30:BO30">SUM(W6:W29)</f>
        <v>200</v>
      </c>
      <c r="X30" s="35">
        <f t="shared" si="1"/>
        <v>81580822.00000001</v>
      </c>
      <c r="Y30" s="36">
        <f t="shared" si="1"/>
        <v>3576108.3499999996</v>
      </c>
      <c r="Z30" s="36">
        <f t="shared" si="1"/>
        <v>1711831.9999999998</v>
      </c>
      <c r="AA30" s="36">
        <f t="shared" si="1"/>
        <v>394258.00000000006</v>
      </c>
      <c r="AB30" s="35">
        <f t="shared" si="1"/>
        <v>205739734</v>
      </c>
      <c r="AC30" s="35">
        <f t="shared" si="1"/>
        <v>86829797</v>
      </c>
      <c r="AD30" s="35">
        <f t="shared" si="1"/>
        <v>0</v>
      </c>
      <c r="AE30" s="35">
        <f t="shared" si="1"/>
        <v>105483549.23</v>
      </c>
      <c r="AF30" s="35">
        <f t="shared" si="1"/>
        <v>728450.79</v>
      </c>
      <c r="AG30" s="35">
        <f t="shared" si="1"/>
        <v>1043605</v>
      </c>
      <c r="AH30" s="35">
        <f t="shared" si="1"/>
        <v>487088156.36999995</v>
      </c>
      <c r="AI30" s="34">
        <f t="shared" si="1"/>
        <v>372922600</v>
      </c>
      <c r="AJ30" s="34">
        <f t="shared" si="1"/>
        <v>38570100</v>
      </c>
      <c r="AK30" s="34">
        <f t="shared" si="1"/>
        <v>959548776</v>
      </c>
      <c r="AL30" s="34">
        <f t="shared" si="1"/>
        <v>261078407</v>
      </c>
      <c r="AM30" s="34">
        <f t="shared" si="1"/>
        <v>7055200</v>
      </c>
      <c r="AN30" s="34">
        <f t="shared" si="1"/>
        <v>232782600</v>
      </c>
      <c r="AO30" s="34">
        <f t="shared" si="1"/>
        <v>1871957683</v>
      </c>
      <c r="AP30" s="47">
        <f t="shared" si="1"/>
        <v>15100623.18</v>
      </c>
      <c r="AQ30" s="47">
        <f t="shared" si="1"/>
        <v>27048884.59</v>
      </c>
      <c r="AR30" s="47">
        <f t="shared" si="1"/>
        <v>8461983</v>
      </c>
      <c r="AS30" s="47">
        <f t="shared" si="1"/>
        <v>50611490.77</v>
      </c>
      <c r="AT30" s="34">
        <f t="shared" si="1"/>
        <v>224250</v>
      </c>
      <c r="AU30" s="34">
        <f t="shared" si="1"/>
        <v>1137000</v>
      </c>
      <c r="AV30" s="34">
        <f t="shared" si="1"/>
        <v>0</v>
      </c>
      <c r="AW30" s="34">
        <f t="shared" si="1"/>
        <v>0</v>
      </c>
      <c r="AX30" s="34">
        <f t="shared" si="1"/>
        <v>0</v>
      </c>
      <c r="AY30" s="34">
        <f t="shared" si="1"/>
        <v>0</v>
      </c>
      <c r="AZ30" s="34">
        <f t="shared" si="1"/>
        <v>0</v>
      </c>
      <c r="BA30" s="34">
        <f t="shared" si="1"/>
        <v>0</v>
      </c>
      <c r="BB30" s="34">
        <f t="shared" si="1"/>
        <v>0</v>
      </c>
      <c r="BC30" s="34">
        <f t="shared" si="1"/>
        <v>0</v>
      </c>
      <c r="BD30" s="34">
        <f t="shared" si="1"/>
        <v>0</v>
      </c>
      <c r="BE30" s="34">
        <f t="shared" si="1"/>
        <v>0</v>
      </c>
      <c r="BF30" s="34">
        <f t="shared" si="1"/>
        <v>0</v>
      </c>
      <c r="BG30" s="34">
        <f t="shared" si="1"/>
        <v>0</v>
      </c>
      <c r="BH30" s="34">
        <f t="shared" si="1"/>
        <v>0</v>
      </c>
      <c r="BI30" s="34">
        <f t="shared" si="1"/>
        <v>0</v>
      </c>
      <c r="BJ30" s="34">
        <f t="shared" si="1"/>
        <v>0</v>
      </c>
      <c r="BK30" s="34">
        <f t="shared" si="1"/>
        <v>0</v>
      </c>
      <c r="BL30" s="34">
        <f t="shared" si="1"/>
        <v>0</v>
      </c>
      <c r="BM30" s="34">
        <f t="shared" si="1"/>
        <v>0</v>
      </c>
      <c r="BN30" s="34">
        <f t="shared" si="1"/>
        <v>0</v>
      </c>
      <c r="BO30" s="34">
        <f t="shared" si="1"/>
        <v>0</v>
      </c>
      <c r="BP30" s="40"/>
      <c r="BQ30" s="34">
        <f>SUM(BQ6:BQ29)</f>
        <v>0</v>
      </c>
      <c r="BR30" s="34">
        <f>SUM(BR6:BR29)</f>
        <v>0</v>
      </c>
      <c r="BS30" s="34"/>
      <c r="BT30" s="34"/>
      <c r="BU30" s="34"/>
      <c r="BV30" s="34"/>
      <c r="BW30" s="34"/>
      <c r="BX30" s="34"/>
      <c r="BY30" s="34"/>
      <c r="BZ30" s="34"/>
      <c r="CA30" s="34"/>
      <c r="CB30" s="34"/>
      <c r="CC30" s="34"/>
      <c r="CD30" s="34"/>
      <c r="CE30" s="34"/>
      <c r="CF30" s="32"/>
      <c r="CG30" s="46">
        <f>SUM(CG6:CG29)</f>
        <v>0</v>
      </c>
      <c r="CH30" s="46">
        <f>SUM(CH6:CH29)</f>
        <v>0</v>
      </c>
      <c r="CI30" s="46">
        <f>SUM(CI6:CI29)</f>
        <v>0</v>
      </c>
    </row>
    <row r="31" spans="3:99" ht="17.25" customHeight="1">
      <c r="C31" s="15"/>
      <c r="D31" s="15"/>
      <c r="E31" s="16"/>
      <c r="F31" s="16"/>
      <c r="G31" s="16"/>
      <c r="H31" s="16"/>
      <c r="I31" s="16"/>
      <c r="J31" s="17"/>
      <c r="K31" s="18"/>
      <c r="L31" s="16"/>
      <c r="M31" s="16"/>
      <c r="N31" s="16"/>
      <c r="O31" s="16"/>
      <c r="P31" s="16"/>
      <c r="Q31" s="30"/>
      <c r="R31" s="30"/>
      <c r="S31" s="30"/>
      <c r="T31" s="19"/>
      <c r="U31" s="19"/>
      <c r="V31" s="19"/>
      <c r="W31" s="18"/>
      <c r="X31" s="19"/>
      <c r="Y31" s="19"/>
      <c r="Z31" s="19"/>
      <c r="AA31" s="19"/>
      <c r="AB31" s="19"/>
      <c r="AC31" s="19"/>
      <c r="AD31" s="19"/>
      <c r="AE31" s="19"/>
      <c r="AF31" s="19"/>
      <c r="AG31" s="19"/>
      <c r="AH31" s="19"/>
      <c r="AI31" s="16"/>
      <c r="AJ31" s="16"/>
      <c r="AK31" s="16"/>
      <c r="AL31" s="16"/>
      <c r="AM31" s="16"/>
      <c r="AN31" s="16"/>
      <c r="AO31" s="16"/>
      <c r="AP31" s="19"/>
      <c r="AQ31" s="19"/>
      <c r="AR31" s="19"/>
      <c r="AS31" s="19"/>
      <c r="AT31" s="19"/>
      <c r="AU31" s="19"/>
      <c r="AV31" s="20"/>
      <c r="AW31" s="20"/>
      <c r="AX31" s="20"/>
      <c r="AY31" s="20"/>
      <c r="AZ31" s="20"/>
      <c r="BA31" s="20"/>
      <c r="BB31" s="20"/>
      <c r="BC31" s="20"/>
      <c r="BD31" s="20"/>
      <c r="BE31" s="20"/>
      <c r="BF31" s="20"/>
      <c r="BG31" s="20"/>
      <c r="BH31" s="20"/>
      <c r="BI31" s="20"/>
      <c r="BJ31" s="20"/>
      <c r="BK31" s="20"/>
      <c r="BL31" s="20"/>
      <c r="BM31" s="19"/>
      <c r="BN31" s="19"/>
      <c r="BO31" s="19"/>
      <c r="BP31" s="41"/>
      <c r="BQ31" s="19"/>
      <c r="BR31" s="21"/>
      <c r="BS31" s="20"/>
      <c r="BT31" s="20"/>
      <c r="BU31" s="20"/>
      <c r="BV31" s="20"/>
      <c r="BW31" s="20"/>
      <c r="BX31" s="20"/>
      <c r="BY31" s="20"/>
      <c r="BZ31" s="20"/>
      <c r="CA31" s="20"/>
      <c r="CB31" s="20"/>
      <c r="CC31" s="20"/>
      <c r="CD31" s="20"/>
      <c r="CE31" s="18"/>
      <c r="CF31" s="5"/>
      <c r="CG31" s="20"/>
      <c r="CH31" s="21"/>
      <c r="CI31" s="21"/>
      <c r="CJ31" s="21"/>
      <c r="CQ31" s="21"/>
      <c r="CR31" s="21"/>
      <c r="CS31" s="21"/>
      <c r="CT31" s="21"/>
      <c r="CU31" s="21"/>
    </row>
    <row r="32" spans="3:88" ht="17.25" customHeight="1">
      <c r="C32" s="22"/>
      <c r="D32" s="22"/>
      <c r="E32" s="23"/>
      <c r="F32" s="23"/>
      <c r="G32" s="23"/>
      <c r="H32" s="23"/>
      <c r="I32" s="23"/>
      <c r="J32" s="24"/>
      <c r="K32" s="25"/>
      <c r="L32" s="23"/>
      <c r="M32" s="23"/>
      <c r="N32" s="23"/>
      <c r="O32" s="23"/>
      <c r="P32" s="23"/>
      <c r="Q32" s="26"/>
      <c r="R32" s="26"/>
      <c r="S32" s="26"/>
      <c r="T32" s="26"/>
      <c r="U32" s="26"/>
      <c r="V32" s="26"/>
      <c r="W32" s="26"/>
      <c r="X32" s="26"/>
      <c r="Y32" s="26"/>
      <c r="Z32" s="26"/>
      <c r="AA32" s="26"/>
      <c r="AB32" s="26"/>
      <c r="AC32" s="26"/>
      <c r="AD32" s="26"/>
      <c r="AE32" s="26"/>
      <c r="AF32" s="26"/>
      <c r="AG32" s="26"/>
      <c r="AH32" s="26"/>
      <c r="AI32" s="26"/>
      <c r="AJ32" s="26"/>
      <c r="AK32" s="23"/>
      <c r="AL32" s="23"/>
      <c r="AM32" s="23"/>
      <c r="AN32" s="23"/>
      <c r="AO32" s="23"/>
      <c r="AP32" s="23"/>
      <c r="AQ32" s="23"/>
      <c r="AR32" s="26"/>
      <c r="AS32" s="26"/>
      <c r="AT32" s="26"/>
      <c r="AU32" s="26"/>
      <c r="AV32" s="26"/>
      <c r="AW32" s="26"/>
      <c r="AX32" s="27"/>
      <c r="AY32" s="27"/>
      <c r="AZ32" s="27"/>
      <c r="BA32" s="27"/>
      <c r="BB32" s="27"/>
      <c r="BC32" s="27"/>
      <c r="BD32" s="27"/>
      <c r="BE32" s="27"/>
      <c r="BF32" s="27"/>
      <c r="BG32" s="27"/>
      <c r="BH32" s="27"/>
      <c r="BI32" s="27"/>
      <c r="BJ32" s="27"/>
      <c r="BK32" s="27"/>
      <c r="BL32" s="27"/>
      <c r="BM32" s="26"/>
      <c r="BN32" s="26"/>
      <c r="BO32" s="26"/>
      <c r="BP32" s="42"/>
      <c r="BQ32" s="26"/>
      <c r="BR32" s="27"/>
      <c r="BS32" s="27"/>
      <c r="BT32" s="27"/>
      <c r="BU32" s="27"/>
      <c r="BV32" s="27"/>
      <c r="BW32" s="27"/>
      <c r="BX32" s="27"/>
      <c r="BY32" s="27"/>
      <c r="BZ32" s="27"/>
      <c r="CA32" s="27"/>
      <c r="CB32" s="27"/>
      <c r="CC32" s="27"/>
      <c r="CD32" s="27"/>
      <c r="CE32" s="25"/>
      <c r="CF32" s="6"/>
      <c r="CG32" s="27"/>
      <c r="CH32" s="27"/>
      <c r="CI32" s="27"/>
      <c r="CJ32" s="27"/>
    </row>
    <row r="33" spans="3:88" ht="17.25" customHeight="1">
      <c r="C33" s="22"/>
      <c r="D33" s="22"/>
      <c r="E33" s="7"/>
      <c r="F33" s="7"/>
      <c r="G33" s="7"/>
      <c r="H33" s="7"/>
      <c r="I33" s="7"/>
      <c r="J33" s="8"/>
      <c r="K33" s="9"/>
      <c r="L33" s="7"/>
      <c r="M33" s="7"/>
      <c r="N33" s="7"/>
      <c r="O33" s="7"/>
      <c r="P33" s="7"/>
      <c r="Q33" s="10"/>
      <c r="R33" s="10"/>
      <c r="S33" s="10"/>
      <c r="T33" s="10"/>
      <c r="U33" s="10"/>
      <c r="V33" s="10"/>
      <c r="W33" s="10"/>
      <c r="X33" s="10"/>
      <c r="Y33" s="10"/>
      <c r="Z33" s="10"/>
      <c r="AA33" s="10"/>
      <c r="AB33" s="10"/>
      <c r="AC33" s="10"/>
      <c r="AD33" s="10"/>
      <c r="AE33" s="10"/>
      <c r="AF33" s="10"/>
      <c r="AG33" s="10"/>
      <c r="AH33" s="10"/>
      <c r="AI33" s="10"/>
      <c r="AJ33" s="10"/>
      <c r="AK33" s="7"/>
      <c r="AL33" s="7"/>
      <c r="AM33" s="7"/>
      <c r="AN33" s="7"/>
      <c r="AO33" s="7"/>
      <c r="AP33" s="7"/>
      <c r="AQ33" s="7"/>
      <c r="AR33" s="10"/>
      <c r="AS33" s="10"/>
      <c r="AT33" s="10"/>
      <c r="AU33" s="10"/>
      <c r="AV33" s="10"/>
      <c r="AW33" s="10"/>
      <c r="AX33" s="11"/>
      <c r="AY33" s="11"/>
      <c r="AZ33" s="11"/>
      <c r="BA33" s="11"/>
      <c r="BB33" s="11"/>
      <c r="BC33" s="11"/>
      <c r="BD33" s="11"/>
      <c r="BE33" s="11"/>
      <c r="BF33" s="11"/>
      <c r="BG33" s="11"/>
      <c r="BH33" s="11"/>
      <c r="BI33" s="11"/>
      <c r="BJ33" s="11"/>
      <c r="BK33" s="11"/>
      <c r="BL33" s="11"/>
      <c r="BM33" s="10"/>
      <c r="BN33" s="10"/>
      <c r="BO33" s="10"/>
      <c r="BP33" s="43"/>
      <c r="BQ33" s="10"/>
      <c r="BR33" s="11"/>
      <c r="BS33" s="11"/>
      <c r="BT33" s="11"/>
      <c r="BU33" s="11"/>
      <c r="BV33" s="11"/>
      <c r="BW33" s="11"/>
      <c r="BX33" s="11"/>
      <c r="BY33" s="11"/>
      <c r="BZ33" s="11"/>
      <c r="CA33" s="11"/>
      <c r="CB33" s="11"/>
      <c r="CC33" s="11"/>
      <c r="CD33" s="11"/>
      <c r="CE33" s="9"/>
      <c r="CF33" s="5"/>
      <c r="CG33" s="11"/>
      <c r="CH33" s="11"/>
      <c r="CI33" s="11"/>
      <c r="CJ33" s="11"/>
    </row>
    <row r="34" spans="3:84" ht="17.25" customHeight="1">
      <c r="C34" s="12"/>
      <c r="D34" s="12"/>
      <c r="E34" s="13"/>
      <c r="F34" s="13"/>
      <c r="G34" s="13"/>
      <c r="H34" s="13"/>
      <c r="I34" s="13"/>
      <c r="J34" s="14"/>
      <c r="K34" s="28"/>
      <c r="L34" s="13"/>
      <c r="M34" s="13"/>
      <c r="N34" s="13"/>
      <c r="O34" s="13"/>
      <c r="P34" s="13"/>
      <c r="Q34" s="29"/>
      <c r="R34" s="29"/>
      <c r="S34" s="29"/>
      <c r="T34" s="29"/>
      <c r="U34" s="29"/>
      <c r="V34" s="29"/>
      <c r="W34" s="29"/>
      <c r="X34" s="29"/>
      <c r="Y34" s="29"/>
      <c r="Z34" s="29"/>
      <c r="AA34" s="29"/>
      <c r="AB34" s="29"/>
      <c r="AC34" s="29"/>
      <c r="AD34" s="29"/>
      <c r="AE34" s="29"/>
      <c r="AF34" s="29"/>
      <c r="AG34" s="29"/>
      <c r="AH34" s="29"/>
      <c r="AI34" s="29"/>
      <c r="AJ34" s="29"/>
      <c r="AK34" s="13"/>
      <c r="AL34" s="13"/>
      <c r="AM34" s="13"/>
      <c r="AN34" s="13"/>
      <c r="AO34" s="13"/>
      <c r="AP34" s="13"/>
      <c r="AQ34" s="13"/>
      <c r="AR34" s="29"/>
      <c r="AS34" s="29"/>
      <c r="AT34" s="29"/>
      <c r="AU34" s="29"/>
      <c r="AV34" s="29"/>
      <c r="AW34" s="29"/>
      <c r="BM34" s="29"/>
      <c r="BN34" s="29"/>
      <c r="BO34" s="29"/>
      <c r="BP34" s="44"/>
      <c r="BQ34" s="29"/>
      <c r="CE34" s="28"/>
      <c r="CF34" s="6"/>
    </row>
  </sheetData>
  <sheetProtection selectLockedCells="1"/>
  <mergeCells count="115">
    <mergeCell ref="CE2:CE5"/>
    <mergeCell ref="CK2:CK5"/>
    <mergeCell ref="BZ2:BZ5"/>
    <mergeCell ref="CA2:CA5"/>
    <mergeCell ref="CB2:CB5"/>
    <mergeCell ref="BR1:BR5"/>
    <mergeCell ref="BS1:CE1"/>
    <mergeCell ref="BS2:BS5"/>
    <mergeCell ref="BT2:BT5"/>
    <mergeCell ref="BU2:BU5"/>
    <mergeCell ref="CC2:CC5"/>
    <mergeCell ref="BV2:BV5"/>
    <mergeCell ref="BW2:BW5"/>
    <mergeCell ref="BX2:BX5"/>
    <mergeCell ref="CD2:CD5"/>
    <mergeCell ref="AP1:AS1"/>
    <mergeCell ref="AP2:AS2"/>
    <mergeCell ref="AP3:AP5"/>
    <mergeCell ref="AQ3:AQ5"/>
    <mergeCell ref="AR3:AR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R4:S4"/>
    <mergeCell ref="T4:U4"/>
    <mergeCell ref="X3:X5"/>
    <mergeCell ref="P2:P5"/>
    <mergeCell ref="Q3:Q5"/>
    <mergeCell ref="V3:V5"/>
    <mergeCell ref="W3:W5"/>
    <mergeCell ref="R3:U3"/>
    <mergeCell ref="Y1:AA1"/>
    <mergeCell ref="Y2:Y5"/>
    <mergeCell ref="Z2:Z5"/>
    <mergeCell ref="AA2:AA5"/>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AI1:AO1"/>
    <mergeCell ref="AI2:AO2"/>
    <mergeCell ref="AI3:AI5"/>
    <mergeCell ref="AJ3:AJ5"/>
    <mergeCell ref="AK3:AK5"/>
    <mergeCell ref="AL3:AL5"/>
    <mergeCell ref="AM3:AM5"/>
    <mergeCell ref="AN3:AN5"/>
    <mergeCell ref="AO3:AO5"/>
    <mergeCell ref="AZ2:AZ5"/>
    <mergeCell ref="BA2:BA5"/>
    <mergeCell ref="BB2:BB5"/>
    <mergeCell ref="BC2:BC5"/>
    <mergeCell ref="AS3:AS5"/>
    <mergeCell ref="AT1:AU1"/>
    <mergeCell ref="AT2:AU2"/>
    <mergeCell ref="AT3:AT5"/>
    <mergeCell ref="AU3:AU5"/>
    <mergeCell ref="BH2:BH5"/>
    <mergeCell ref="BI2:BI5"/>
    <mergeCell ref="BJ2:BJ5"/>
    <mergeCell ref="BK2:BK5"/>
    <mergeCell ref="BL2:BL5"/>
    <mergeCell ref="AV1:BC1"/>
    <mergeCell ref="AV2:AV5"/>
    <mergeCell ref="AW2:AW5"/>
    <mergeCell ref="AX2:AX5"/>
    <mergeCell ref="AY2:AY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O2:BO5"/>
    <mergeCell ref="BQ1:BQ5"/>
  </mergeCells>
  <printOptions/>
  <pageMargins left="0.25" right="0.25" top="0.75" bottom="0.75" header="0.5" footer="0.5"/>
  <pageSetup horizontalDpi="300" verticalDpi="300" orientation="landscape" scale="53" r:id="rId1"/>
  <headerFooter alignWithMargins="0">
    <oddHeader>&amp;CSussex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2011-05-20T20:00:25Z</cp:lastPrinted>
  <dcterms:created xsi:type="dcterms:W3CDTF">1998-11-12T18:24:45Z</dcterms:created>
  <dcterms:modified xsi:type="dcterms:W3CDTF">2015-11-06T14:24:24Z</dcterms:modified>
  <cp:category/>
  <cp:version/>
  <cp:contentType/>
  <cp:contentStatus/>
</cp:coreProperties>
</file>