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Ratables'!$A$1:$CO$27</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<sst xmlns="http://schemas.openxmlformats.org/spreadsheetml/2006/main" count="191" uniqueCount="169">
  <si>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</si>
  <si>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</si>
  <si>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</si>
  <si>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</si>
  <si>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</si>
  <si>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</si>
  <si>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</si>
  <si>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</si>
  <si>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</si>
  <si>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</si>
  <si>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</si>
  <si>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</si>
  <si>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</si>
  <si>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</si>
  <si>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</si>
  <si>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</si>
  <si>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</si>
  <si>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</si>
  <si>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</si>
  <si>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</si>
  <si>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</si>
  <si>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</si>
  <si>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</si>
  <si>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</si>
  <si>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</si>
  <si>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</si>
  <si>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</si>
  <si>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</si>
  <si>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</si>
  <si>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</si>
  <si>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</si>
  <si>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</si>
  <si>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</si>
  <si>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</si>
  <si>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</si>
  <si>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</si>
  <si>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</si>
  <si>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</si>
  <si>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</si>
  <si>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</si>
  <si>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</si>
  <si>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</si>
  <si>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</si>
  <si>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</si>
  <si>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</si>
  <si>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</si>
  <si>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</si>
  <si>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</si>
  <si>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</si>
  <si>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</si>
  <si>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</si>
  <si>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</si>
  <si>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</si>
  <si>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</si>
  <si>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</si>
  <si>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</si>
  <si>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</si>
  <si>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</si>
  <si>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</si>
  <si>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</si>
  <si>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</si>
  <si>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</si>
  <si>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</si>
  <si>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</si>
  <si>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</si>
  <si>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</si>
  <si>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</si>
  <si>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</si>
  <si>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</si>
  <si>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</si>
  <si>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</si>
  <si>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</si>
  <si>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</si>
  <si>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</si>
  <si>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</si>
  <si>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</si>
  <si>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</si>
  <si>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</si>
  <si>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</si>
  <si>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</si>
  <si>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</si>
  <si>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</si>
  <si>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</si>
  <si>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</si>
  <si>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</si>
  <si>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</si>
  <si>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</si>
  <si>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</si>
  <si>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</si>
  <si>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</si>
  <si>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</si>
  <si>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</si>
  <si>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</si>
  <si>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</si>
  <si>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</si>
  <si>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</si>
  <si>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</si>
  <si>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</si>
  <si>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</si>
  <si>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</si>
  <si>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</si>
  <si>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</si>
  <si>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</si>
  <si>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</si>
  <si>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</si>
  <si>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</si>
  <si>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</si>
  <si>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</si>
  <si>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</si>
  <si>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</si>
  <si>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</si>
  <si>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</si>
  <si>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</si>
  <si>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</si>
  <si>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</si>
  <si>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</si>
  <si>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</si>
  <si>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</si>
  <si>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1801</t>
  </si>
  <si>
    <t>Bedminster Twp</t>
  </si>
  <si>
    <t>1802</t>
  </si>
  <si>
    <t>Bernards Twp</t>
  </si>
  <si>
    <t>1803</t>
  </si>
  <si>
    <t>Bernardsville Boro</t>
  </si>
  <si>
    <t>1804</t>
  </si>
  <si>
    <t>Bound Brook Boro</t>
  </si>
  <si>
    <t>1805</t>
  </si>
  <si>
    <t>Branchburg Twp</t>
  </si>
  <si>
    <t>1806</t>
  </si>
  <si>
    <t>Bridgewater Twp</t>
  </si>
  <si>
    <t>1807</t>
  </si>
  <si>
    <t>Far Hills Boro</t>
  </si>
  <si>
    <t>1808</t>
  </si>
  <si>
    <t>Franklin Twp</t>
  </si>
  <si>
    <t>1809</t>
  </si>
  <si>
    <t>Green Brook Twp</t>
  </si>
  <si>
    <t>1810</t>
  </si>
  <si>
    <t>Hillsborough Twp</t>
  </si>
  <si>
    <t>1811</t>
  </si>
  <si>
    <t>Manville Boro</t>
  </si>
  <si>
    <t>1812</t>
  </si>
  <si>
    <t>Millstone Boro</t>
  </si>
  <si>
    <t>1813</t>
  </si>
  <si>
    <t>Montgomery Twp</t>
  </si>
  <si>
    <t>1814</t>
  </si>
  <si>
    <t>North Plainfield Boro</t>
  </si>
  <si>
    <t>1815</t>
  </si>
  <si>
    <t>Peapack-Gladstone Boro</t>
  </si>
  <si>
    <t>1816</t>
  </si>
  <si>
    <t>Raritan Boro</t>
  </si>
  <si>
    <t>1817</t>
  </si>
  <si>
    <t>Rocky Hill Boro</t>
  </si>
  <si>
    <t>1818</t>
  </si>
  <si>
    <t>Somerville Boro</t>
  </si>
  <si>
    <t>1819</t>
  </si>
  <si>
    <t>South Bound Brook Boro</t>
  </si>
  <si>
    <t>1820</t>
  </si>
  <si>
    <t>Warren Twp</t>
  </si>
  <si>
    <t>1821</t>
  </si>
  <si>
    <t>Watchung Boro</t>
  </si>
  <si>
    <t>(i) DISTRICT SCHOOL PURPOSES</t>
  </si>
  <si>
    <t>06:Bridgewater Twp</t>
  </si>
  <si>
    <t>08:Franklin Twp</t>
  </si>
  <si>
    <t>10:Hillsborough Twp</t>
  </si>
  <si>
    <t>13:Montgomery Twp</t>
  </si>
  <si>
    <t>Fire District: F03</t>
  </si>
  <si>
    <t>Fire District: F01</t>
  </si>
  <si>
    <t>Fire District: F02</t>
  </si>
  <si>
    <t>Fire District: F04</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</si>
</sst>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4">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2" fontId="0" fillId="33" borderId="0" xfId="0" applyNumberFormat="1" applyFill="1" applyAlignment="1">
      <alignment/>
    </xf>
    <xf numFmtId="4" fontId="0" fillId="33" borderId="0" xfId="0" applyNumberFormat="1" applyFill="1" applyAlignment="1">
      <alignmen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3" borderId="10" xfId="0" applyFill="1" applyBorder="1" applyAlignment="1">
      <alignment/>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 fontId="0" fillId="33" borderId="0" xfId="0" applyNumberFormat="1" applyFont="1" applyFill="1" applyBorder="1" applyAlignment="1">
      <alignment horizontal="center"/>
    </xf>
    <xf numFmtId="4" fontId="0" fillId="33" borderId="0" xfId="0" applyNumberFormat="1" applyFill="1" applyBorder="1" applyAlignment="1">
      <alignment horizontal="center"/>
    </xf>
    <xf numFmtId="4" fontId="0" fillId="33" borderId="0" xfId="0" applyNumberFormat="1" applyFill="1" applyBorder="1" applyAlignment="1">
      <alignment/>
    </xf>
    <xf numFmtId="49" fontId="0" fillId="33"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3"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3" borderId="0" xfId="0" applyFill="1" applyBorder="1" applyAlignment="1" quotePrefix="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1" fillId="36" borderId="10" xfId="0" applyNumberFormat="1" applyFont="1" applyFill="1" applyBorder="1" applyAlignment="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193" fontId="1" fillId="36" borderId="10"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31"/>
  <sheetViews>
    <sheetView tabSelected="1" zoomScaleSheetLayoutView="75"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9.7109375" style="1" bestFit="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0">
        <v>1</v>
      </c>
      <c r="D1" s="60"/>
      <c r="E1" s="50">
        <v>2</v>
      </c>
      <c r="F1" s="51">
        <v>3</v>
      </c>
      <c r="G1" s="52">
        <v>4</v>
      </c>
      <c r="H1" s="50">
        <v>5</v>
      </c>
      <c r="I1" s="50">
        <v>6</v>
      </c>
      <c r="J1" s="50">
        <v>7</v>
      </c>
      <c r="K1" s="50">
        <v>8</v>
      </c>
      <c r="L1" s="60">
        <v>9</v>
      </c>
      <c r="M1" s="60"/>
      <c r="N1" s="60">
        <v>10</v>
      </c>
      <c r="O1" s="60"/>
      <c r="P1" s="50">
        <v>11</v>
      </c>
      <c r="Q1" s="60" t="s">
        <v>48</v>
      </c>
      <c r="R1" s="60"/>
      <c r="S1" s="60"/>
      <c r="T1" s="60"/>
      <c r="U1" s="60"/>
      <c r="V1" s="60"/>
      <c r="W1" s="60"/>
      <c r="X1" s="60"/>
      <c r="Y1" s="60" t="s">
        <v>60</v>
      </c>
      <c r="Z1" s="60"/>
      <c r="AA1" s="60"/>
      <c r="AB1" s="60" t="s">
        <v>64</v>
      </c>
      <c r="AC1" s="60"/>
      <c r="AD1" s="60"/>
      <c r="AE1" s="60" t="s">
        <v>64</v>
      </c>
      <c r="AF1" s="60"/>
      <c r="AG1" s="60"/>
      <c r="AH1" s="50" t="s">
        <v>73</v>
      </c>
      <c r="AI1" s="60" t="s">
        <v>74</v>
      </c>
      <c r="AJ1" s="60"/>
      <c r="AK1" s="60"/>
      <c r="AL1" s="60"/>
      <c r="AM1" s="60"/>
      <c r="AN1" s="60"/>
      <c r="AO1" s="60"/>
      <c r="AP1" s="60" t="s">
        <v>83</v>
      </c>
      <c r="AQ1" s="60"/>
      <c r="AR1" s="60"/>
      <c r="AS1" s="60"/>
      <c r="AT1" s="60" t="s">
        <v>89</v>
      </c>
      <c r="AU1" s="60"/>
      <c r="AV1" s="60" t="s">
        <v>93</v>
      </c>
      <c r="AW1" s="60"/>
      <c r="AX1" s="60"/>
      <c r="AY1" s="60"/>
      <c r="AZ1" s="60"/>
      <c r="BA1" s="60"/>
      <c r="BB1" s="60"/>
      <c r="BC1" s="60"/>
      <c r="BD1" s="60" t="s">
        <v>102</v>
      </c>
      <c r="BE1" s="60"/>
      <c r="BF1" s="60"/>
      <c r="BG1" s="60"/>
      <c r="BH1" s="60"/>
      <c r="BI1" s="60"/>
      <c r="BJ1" s="60"/>
      <c r="BK1" s="60"/>
      <c r="BL1" s="60"/>
      <c r="BM1" s="60" t="s">
        <v>111</v>
      </c>
      <c r="BN1" s="60"/>
      <c r="BO1" s="60"/>
      <c r="BQ1" s="57" t="s">
        <v>5</v>
      </c>
      <c r="BR1" s="59" t="s">
        <v>18</v>
      </c>
      <c r="BS1" s="60" t="s">
        <v>112</v>
      </c>
      <c r="BT1" s="60"/>
      <c r="BU1" s="60"/>
      <c r="BV1" s="60"/>
      <c r="BW1" s="60"/>
      <c r="BX1" s="60"/>
      <c r="BY1" s="60"/>
      <c r="BZ1" s="60"/>
      <c r="CA1" s="60"/>
      <c r="CB1" s="60"/>
      <c r="CC1" s="60"/>
      <c r="CD1" s="60"/>
      <c r="CE1" s="60"/>
      <c r="CG1" s="82" t="s">
        <v>113</v>
      </c>
      <c r="CH1" s="83"/>
      <c r="CI1" s="84"/>
      <c r="CK1" s="54"/>
      <c r="CL1" s="75" t="s">
        <v>114</v>
      </c>
      <c r="CM1" s="75"/>
      <c r="CN1" s="75"/>
      <c r="CO1" s="75"/>
    </row>
    <row r="2" spans="2:93" ht="22.5" customHeight="1">
      <c r="B2" s="2"/>
      <c r="C2" s="65" t="s">
        <v>46</v>
      </c>
      <c r="D2" s="66"/>
      <c r="E2" s="62" t="s">
        <v>35</v>
      </c>
      <c r="F2" s="62" t="s">
        <v>36</v>
      </c>
      <c r="G2" s="62" t="s">
        <v>37</v>
      </c>
      <c r="H2" s="62" t="s">
        <v>38</v>
      </c>
      <c r="I2" s="62" t="s">
        <v>39</v>
      </c>
      <c r="J2" s="62" t="s">
        <v>40</v>
      </c>
      <c r="K2" s="62" t="s">
        <v>41</v>
      </c>
      <c r="L2" s="60" t="s">
        <v>45</v>
      </c>
      <c r="M2" s="60"/>
      <c r="N2" s="60" t="s">
        <v>44</v>
      </c>
      <c r="O2" s="60"/>
      <c r="P2" s="62" t="s">
        <v>47</v>
      </c>
      <c r="Q2" s="50" t="s">
        <v>55</v>
      </c>
      <c r="R2" s="60" t="s">
        <v>56</v>
      </c>
      <c r="S2" s="60"/>
      <c r="T2" s="60"/>
      <c r="U2" s="60"/>
      <c r="V2" s="50" t="s">
        <v>57</v>
      </c>
      <c r="W2" s="50" t="s">
        <v>58</v>
      </c>
      <c r="X2" s="50" t="s">
        <v>59</v>
      </c>
      <c r="Y2" s="57" t="s">
        <v>61</v>
      </c>
      <c r="Z2" s="57" t="s">
        <v>62</v>
      </c>
      <c r="AA2" s="57" t="s">
        <v>63</v>
      </c>
      <c r="AB2" s="60" t="s">
        <v>65</v>
      </c>
      <c r="AC2" s="60"/>
      <c r="AD2" s="60"/>
      <c r="AE2" s="60" t="s">
        <v>65</v>
      </c>
      <c r="AF2" s="60"/>
      <c r="AG2" s="60"/>
      <c r="AH2" s="57" t="s">
        <v>29</v>
      </c>
      <c r="AI2" s="60" t="s">
        <v>75</v>
      </c>
      <c r="AJ2" s="60"/>
      <c r="AK2" s="60"/>
      <c r="AL2" s="60"/>
      <c r="AM2" s="60"/>
      <c r="AN2" s="60"/>
      <c r="AO2" s="60"/>
      <c r="AP2" s="60" t="s">
        <v>84</v>
      </c>
      <c r="AQ2" s="60"/>
      <c r="AR2" s="60"/>
      <c r="AS2" s="60"/>
      <c r="AT2" s="60" t="s">
        <v>90</v>
      </c>
      <c r="AU2" s="60"/>
      <c r="AV2" s="57" t="s">
        <v>94</v>
      </c>
      <c r="AW2" s="57" t="s">
        <v>95</v>
      </c>
      <c r="AX2" s="57" t="s">
        <v>96</v>
      </c>
      <c r="AY2" s="57" t="s">
        <v>97</v>
      </c>
      <c r="AZ2" s="57" t="s">
        <v>98</v>
      </c>
      <c r="BA2" s="72" t="s">
        <v>99</v>
      </c>
      <c r="BB2" s="57" t="s">
        <v>100</v>
      </c>
      <c r="BC2" s="57" t="s">
        <v>101</v>
      </c>
      <c r="BD2" s="57" t="s">
        <v>103</v>
      </c>
      <c r="BE2" s="57" t="s">
        <v>104</v>
      </c>
      <c r="BF2" s="57" t="s">
        <v>105</v>
      </c>
      <c r="BG2" s="57" t="s">
        <v>106</v>
      </c>
      <c r="BH2" s="72" t="s">
        <v>107</v>
      </c>
      <c r="BI2" s="57" t="s">
        <v>108</v>
      </c>
      <c r="BJ2" s="57" t="s">
        <v>109</v>
      </c>
      <c r="BK2" s="57" t="s">
        <v>110</v>
      </c>
      <c r="BL2" s="57" t="s">
        <v>117</v>
      </c>
      <c r="BM2" s="57" t="s">
        <v>115</v>
      </c>
      <c r="BN2" s="57" t="s">
        <v>27</v>
      </c>
      <c r="BO2" s="57" t="s">
        <v>17</v>
      </c>
      <c r="BQ2" s="57"/>
      <c r="BR2" s="59"/>
      <c r="BS2" s="57" t="s">
        <v>6</v>
      </c>
      <c r="BT2" s="57" t="s">
        <v>7</v>
      </c>
      <c r="BU2" s="57" t="s">
        <v>8</v>
      </c>
      <c r="BV2" s="57" t="s">
        <v>9</v>
      </c>
      <c r="BW2" s="57" t="s">
        <v>10</v>
      </c>
      <c r="BX2" s="57" t="s">
        <v>28</v>
      </c>
      <c r="BY2" s="57" t="s">
        <v>11</v>
      </c>
      <c r="BZ2" s="57" t="s">
        <v>12</v>
      </c>
      <c r="CA2" s="57" t="s">
        <v>20</v>
      </c>
      <c r="CB2" s="57" t="s">
        <v>30</v>
      </c>
      <c r="CC2" s="57" t="s">
        <v>13</v>
      </c>
      <c r="CD2" s="57" t="s">
        <v>1</v>
      </c>
      <c r="CE2" s="57" t="s">
        <v>14</v>
      </c>
      <c r="CG2" s="85" t="s">
        <v>22</v>
      </c>
      <c r="CH2" s="86" t="s">
        <v>23</v>
      </c>
      <c r="CI2" s="85" t="s">
        <v>24</v>
      </c>
      <c r="CK2" s="58" t="s">
        <v>25</v>
      </c>
      <c r="CL2" s="76" t="s">
        <v>26</v>
      </c>
      <c r="CM2" s="78" t="s">
        <v>2</v>
      </c>
      <c r="CN2" s="80" t="s">
        <v>3</v>
      </c>
      <c r="CO2" s="78" t="s">
        <v>15</v>
      </c>
    </row>
    <row r="3" spans="1:93" s="4" customFormat="1" ht="17.25" customHeight="1">
      <c r="A3" s="3"/>
      <c r="B3" s="56"/>
      <c r="C3" s="33" t="s">
        <v>33</v>
      </c>
      <c r="D3" s="33" t="s">
        <v>34</v>
      </c>
      <c r="E3" s="63"/>
      <c r="F3" s="63"/>
      <c r="G3" s="63"/>
      <c r="H3" s="63"/>
      <c r="I3" s="63"/>
      <c r="J3" s="63"/>
      <c r="K3" s="63"/>
      <c r="L3" s="49" t="s">
        <v>33</v>
      </c>
      <c r="M3" s="33" t="s">
        <v>34</v>
      </c>
      <c r="N3" s="33" t="s">
        <v>33</v>
      </c>
      <c r="O3" s="33" t="s">
        <v>34</v>
      </c>
      <c r="P3" s="63"/>
      <c r="Q3" s="62" t="s">
        <v>49</v>
      </c>
      <c r="R3" s="69" t="s">
        <v>50</v>
      </c>
      <c r="S3" s="70"/>
      <c r="T3" s="70"/>
      <c r="U3" s="71"/>
      <c r="V3" s="62" t="s">
        <v>4</v>
      </c>
      <c r="W3" s="62" t="s">
        <v>16</v>
      </c>
      <c r="X3" s="57" t="s">
        <v>21</v>
      </c>
      <c r="Y3" s="57"/>
      <c r="Z3" s="57"/>
      <c r="AA3" s="57"/>
      <c r="AB3" s="69" t="s">
        <v>160</v>
      </c>
      <c r="AC3" s="70"/>
      <c r="AD3" s="71"/>
      <c r="AE3" s="69" t="s">
        <v>69</v>
      </c>
      <c r="AF3" s="70"/>
      <c r="AG3" s="71"/>
      <c r="AH3" s="57"/>
      <c r="AI3" s="62" t="s">
        <v>76</v>
      </c>
      <c r="AJ3" s="62" t="s">
        <v>77</v>
      </c>
      <c r="AK3" s="62" t="s">
        <v>78</v>
      </c>
      <c r="AL3" s="62" t="s">
        <v>79</v>
      </c>
      <c r="AM3" s="62" t="s">
        <v>80</v>
      </c>
      <c r="AN3" s="62" t="s">
        <v>81</v>
      </c>
      <c r="AO3" s="62" t="s">
        <v>82</v>
      </c>
      <c r="AP3" s="62" t="s">
        <v>85</v>
      </c>
      <c r="AQ3" s="62" t="s">
        <v>86</v>
      </c>
      <c r="AR3" s="62" t="s">
        <v>87</v>
      </c>
      <c r="AS3" s="62" t="s">
        <v>88</v>
      </c>
      <c r="AT3" s="62" t="s">
        <v>91</v>
      </c>
      <c r="AU3" s="62" t="s">
        <v>92</v>
      </c>
      <c r="AV3" s="57"/>
      <c r="AW3" s="57"/>
      <c r="AX3" s="57"/>
      <c r="AY3" s="57"/>
      <c r="AZ3" s="57"/>
      <c r="BA3" s="73"/>
      <c r="BB3" s="57"/>
      <c r="BC3" s="57"/>
      <c r="BD3" s="57"/>
      <c r="BE3" s="57"/>
      <c r="BF3" s="57"/>
      <c r="BG3" s="57"/>
      <c r="BH3" s="73"/>
      <c r="BI3" s="57"/>
      <c r="BJ3" s="57"/>
      <c r="BK3" s="57"/>
      <c r="BL3" s="57"/>
      <c r="BM3" s="57"/>
      <c r="BN3" s="57"/>
      <c r="BO3" s="57"/>
      <c r="BP3" s="53"/>
      <c r="BQ3" s="57"/>
      <c r="BR3" s="59"/>
      <c r="BS3" s="57"/>
      <c r="BT3" s="57"/>
      <c r="BU3" s="61"/>
      <c r="BV3" s="57"/>
      <c r="BW3" s="57"/>
      <c r="BX3" s="57"/>
      <c r="BY3" s="57"/>
      <c r="BZ3" s="57"/>
      <c r="CA3" s="57"/>
      <c r="CB3" s="57"/>
      <c r="CC3" s="57"/>
      <c r="CD3" s="57"/>
      <c r="CE3" s="57"/>
      <c r="CF3" s="55"/>
      <c r="CG3" s="85"/>
      <c r="CH3" s="87"/>
      <c r="CI3" s="85"/>
      <c r="CK3" s="58"/>
      <c r="CL3" s="76"/>
      <c r="CM3" s="79"/>
      <c r="CN3" s="80"/>
      <c r="CO3" s="79"/>
    </row>
    <row r="4" spans="1:93" s="4" customFormat="1" ht="50.25" customHeight="1">
      <c r="A4" s="3"/>
      <c r="B4" s="62" t="s">
        <v>116</v>
      </c>
      <c r="C4" s="62" t="s">
        <v>0</v>
      </c>
      <c r="D4" s="62" t="s">
        <v>19</v>
      </c>
      <c r="E4" s="63"/>
      <c r="F4" s="63"/>
      <c r="G4" s="63"/>
      <c r="H4" s="63"/>
      <c r="I4" s="63"/>
      <c r="J4" s="63"/>
      <c r="K4" s="63"/>
      <c r="L4" s="62" t="s">
        <v>42</v>
      </c>
      <c r="M4" s="62" t="s">
        <v>43</v>
      </c>
      <c r="N4" s="62" t="s">
        <v>31</v>
      </c>
      <c r="O4" s="62" t="s">
        <v>32</v>
      </c>
      <c r="P4" s="63"/>
      <c r="Q4" s="63"/>
      <c r="R4" s="67" t="s">
        <v>51</v>
      </c>
      <c r="S4" s="68"/>
      <c r="T4" s="67" t="s">
        <v>52</v>
      </c>
      <c r="U4" s="68"/>
      <c r="V4" s="63"/>
      <c r="W4" s="63"/>
      <c r="X4" s="57"/>
      <c r="Y4" s="57"/>
      <c r="Z4" s="57"/>
      <c r="AA4" s="57"/>
      <c r="AB4" s="62" t="s">
        <v>66</v>
      </c>
      <c r="AC4" s="62" t="s">
        <v>67</v>
      </c>
      <c r="AD4" s="62" t="s">
        <v>68</v>
      </c>
      <c r="AE4" s="62" t="s">
        <v>70</v>
      </c>
      <c r="AF4" s="62" t="s">
        <v>71</v>
      </c>
      <c r="AG4" s="62" t="s">
        <v>72</v>
      </c>
      <c r="AH4" s="57"/>
      <c r="AI4" s="63"/>
      <c r="AJ4" s="63"/>
      <c r="AK4" s="63"/>
      <c r="AL4" s="63"/>
      <c r="AM4" s="63"/>
      <c r="AN4" s="63"/>
      <c r="AO4" s="63"/>
      <c r="AP4" s="63"/>
      <c r="AQ4" s="63"/>
      <c r="AR4" s="63"/>
      <c r="AS4" s="63"/>
      <c r="AT4" s="63"/>
      <c r="AU4" s="63"/>
      <c r="AV4" s="57"/>
      <c r="AW4" s="57"/>
      <c r="AX4" s="57"/>
      <c r="AY4" s="57"/>
      <c r="AZ4" s="57"/>
      <c r="BA4" s="73"/>
      <c r="BB4" s="57"/>
      <c r="BC4" s="57"/>
      <c r="BD4" s="57"/>
      <c r="BE4" s="57"/>
      <c r="BF4" s="57"/>
      <c r="BG4" s="57"/>
      <c r="BH4" s="73"/>
      <c r="BI4" s="57"/>
      <c r="BJ4" s="57"/>
      <c r="BK4" s="57"/>
      <c r="BL4" s="57"/>
      <c r="BM4" s="57"/>
      <c r="BN4" s="57"/>
      <c r="BO4" s="57"/>
      <c r="BQ4" s="57"/>
      <c r="BR4" s="59"/>
      <c r="BS4" s="57"/>
      <c r="BT4" s="57"/>
      <c r="BU4" s="61"/>
      <c r="BV4" s="57"/>
      <c r="BW4" s="57"/>
      <c r="BX4" s="57"/>
      <c r="BY4" s="57"/>
      <c r="BZ4" s="57"/>
      <c r="CA4" s="57"/>
      <c r="CB4" s="57"/>
      <c r="CC4" s="57"/>
      <c r="CD4" s="57"/>
      <c r="CE4" s="57"/>
      <c r="CF4" s="38"/>
      <c r="CG4" s="85"/>
      <c r="CH4" s="87"/>
      <c r="CI4" s="85"/>
      <c r="CJ4" s="45"/>
      <c r="CK4" s="58"/>
      <c r="CL4" s="76"/>
      <c r="CM4" s="79"/>
      <c r="CN4" s="80"/>
      <c r="CO4" s="79"/>
    </row>
    <row r="5" spans="1:93" s="4" customFormat="1" ht="36.75" customHeight="1">
      <c r="A5" s="3"/>
      <c r="B5" s="64"/>
      <c r="C5" s="64"/>
      <c r="D5" s="64"/>
      <c r="E5" s="64"/>
      <c r="F5" s="64"/>
      <c r="G5" s="64"/>
      <c r="H5" s="64"/>
      <c r="I5" s="64"/>
      <c r="J5" s="64"/>
      <c r="K5" s="64"/>
      <c r="L5" s="64"/>
      <c r="M5" s="64"/>
      <c r="N5" s="64"/>
      <c r="O5" s="64"/>
      <c r="P5" s="64"/>
      <c r="Q5" s="64"/>
      <c r="R5" s="48" t="s">
        <v>54</v>
      </c>
      <c r="S5" s="48" t="s">
        <v>53</v>
      </c>
      <c r="T5" s="48" t="s">
        <v>54</v>
      </c>
      <c r="U5" s="48" t="s">
        <v>53</v>
      </c>
      <c r="V5" s="64"/>
      <c r="W5" s="64"/>
      <c r="X5" s="57"/>
      <c r="Y5" s="57"/>
      <c r="Z5" s="57"/>
      <c r="AA5" s="57"/>
      <c r="AB5" s="64"/>
      <c r="AC5" s="64"/>
      <c r="AD5" s="64"/>
      <c r="AE5" s="64"/>
      <c r="AF5" s="64"/>
      <c r="AG5" s="64"/>
      <c r="AH5" s="57"/>
      <c r="AI5" s="64"/>
      <c r="AJ5" s="64"/>
      <c r="AK5" s="64"/>
      <c r="AL5" s="64"/>
      <c r="AM5" s="64"/>
      <c r="AN5" s="64"/>
      <c r="AO5" s="64"/>
      <c r="AP5" s="64"/>
      <c r="AQ5" s="64"/>
      <c r="AR5" s="64"/>
      <c r="AS5" s="64"/>
      <c r="AT5" s="64"/>
      <c r="AU5" s="64"/>
      <c r="AV5" s="57"/>
      <c r="AW5" s="57"/>
      <c r="AX5" s="57"/>
      <c r="AY5" s="57"/>
      <c r="AZ5" s="57"/>
      <c r="BA5" s="74"/>
      <c r="BB5" s="57"/>
      <c r="BC5" s="57"/>
      <c r="BD5" s="57"/>
      <c r="BE5" s="57"/>
      <c r="BF5" s="57"/>
      <c r="BG5" s="57"/>
      <c r="BH5" s="74"/>
      <c r="BI5" s="57"/>
      <c r="BJ5" s="57"/>
      <c r="BK5" s="57"/>
      <c r="BL5" s="57"/>
      <c r="BM5" s="57"/>
      <c r="BN5" s="57"/>
      <c r="BO5" s="57"/>
      <c r="BQ5" s="57"/>
      <c r="BR5" s="59"/>
      <c r="BS5" s="57"/>
      <c r="BT5" s="57"/>
      <c r="BU5" s="61"/>
      <c r="BV5" s="57"/>
      <c r="BW5" s="57"/>
      <c r="BX5" s="57"/>
      <c r="BY5" s="57"/>
      <c r="BZ5" s="57"/>
      <c r="CA5" s="57"/>
      <c r="CB5" s="57"/>
      <c r="CC5" s="57"/>
      <c r="CD5" s="57"/>
      <c r="CE5" s="57"/>
      <c r="CF5" s="38"/>
      <c r="CG5" s="85"/>
      <c r="CH5" s="88"/>
      <c r="CI5" s="85"/>
      <c r="CJ5" s="45"/>
      <c r="CK5" s="58"/>
      <c r="CL5" s="77"/>
      <c r="CM5" s="79"/>
      <c r="CN5" s="81"/>
      <c r="CO5" s="79"/>
    </row>
    <row r="6" spans="1:93" s="121" customFormat="1" ht="17.25" customHeight="1">
      <c r="A6" s="89" t="s">
        <v>118</v>
      </c>
      <c r="B6" s="90" t="s">
        <v>119</v>
      </c>
      <c r="C6" s="91">
        <v>857358050</v>
      </c>
      <c r="D6" s="91">
        <v>1524662700</v>
      </c>
      <c r="E6" s="92">
        <v>2382020750</v>
      </c>
      <c r="F6" s="93">
        <v>0</v>
      </c>
      <c r="G6" s="93">
        <v>2382020750</v>
      </c>
      <c r="H6" s="94">
        <v>5711509</v>
      </c>
      <c r="I6" s="92">
        <v>2387732259</v>
      </c>
      <c r="J6" s="95">
        <v>1.359</v>
      </c>
      <c r="K6" s="96">
        <v>98.19</v>
      </c>
      <c r="L6" s="97">
        <v>0</v>
      </c>
      <c r="M6" s="94">
        <v>0</v>
      </c>
      <c r="N6" s="98"/>
      <c r="O6" s="99">
        <v>48428422</v>
      </c>
      <c r="P6" s="92">
        <v>2436160681</v>
      </c>
      <c r="Q6" s="100">
        <v>7746205.55</v>
      </c>
      <c r="R6" s="100">
        <v>0</v>
      </c>
      <c r="S6" s="100">
        <v>0</v>
      </c>
      <c r="T6" s="101">
        <v>607.53</v>
      </c>
      <c r="U6" s="101">
        <v>0</v>
      </c>
      <c r="V6" s="102">
        <v>7745598.02</v>
      </c>
      <c r="W6" s="103">
        <v>0</v>
      </c>
      <c r="X6" s="104">
        <v>7745598.02</v>
      </c>
      <c r="Y6" s="105">
        <v>0</v>
      </c>
      <c r="Z6" s="105">
        <v>0</v>
      </c>
      <c r="AA6" s="106">
        <v>731962.31</v>
      </c>
      <c r="AB6" s="107">
        <v>16294472</v>
      </c>
      <c r="AC6" s="107">
        <v>0</v>
      </c>
      <c r="AD6" s="107">
        <v>0</v>
      </c>
      <c r="AE6" s="107">
        <v>6493116.39</v>
      </c>
      <c r="AF6" s="107">
        <v>358160</v>
      </c>
      <c r="AG6" s="107">
        <v>823053</v>
      </c>
      <c r="AH6" s="108">
        <v>32446361.72</v>
      </c>
      <c r="AI6" s="109">
        <v>11934000</v>
      </c>
      <c r="AJ6" s="109">
        <v>12980000</v>
      </c>
      <c r="AK6" s="109">
        <v>44964410</v>
      </c>
      <c r="AL6" s="109">
        <v>13317100</v>
      </c>
      <c r="AM6" s="109">
        <v>2708600</v>
      </c>
      <c r="AN6" s="109">
        <v>39863807</v>
      </c>
      <c r="AO6" s="110">
        <v>125767917</v>
      </c>
      <c r="AP6" s="111">
        <v>1600000</v>
      </c>
      <c r="AQ6" s="111">
        <v>1557063.26</v>
      </c>
      <c r="AR6" s="111">
        <v>250000</v>
      </c>
      <c r="AS6" s="112">
        <v>3407063.26</v>
      </c>
      <c r="AT6" s="109">
        <v>10750</v>
      </c>
      <c r="AU6" s="109">
        <v>35250</v>
      </c>
      <c r="AV6" s="109">
        <v>0</v>
      </c>
      <c r="AW6" s="109">
        <v>0</v>
      </c>
      <c r="AX6" s="109">
        <v>0</v>
      </c>
      <c r="AY6" s="109">
        <v>0</v>
      </c>
      <c r="AZ6" s="109">
        <v>0</v>
      </c>
      <c r="BA6" s="109">
        <v>0</v>
      </c>
      <c r="BB6" s="109">
        <v>0</v>
      </c>
      <c r="BC6" s="109">
        <v>0</v>
      </c>
      <c r="BD6" s="109">
        <v>0</v>
      </c>
      <c r="BE6" s="109">
        <v>0</v>
      </c>
      <c r="BF6" s="109">
        <v>0</v>
      </c>
      <c r="BG6" s="109">
        <v>0</v>
      </c>
      <c r="BH6" s="109">
        <v>0</v>
      </c>
      <c r="BI6" s="109">
        <v>0</v>
      </c>
      <c r="BJ6" s="109">
        <v>0</v>
      </c>
      <c r="BK6" s="109">
        <v>0</v>
      </c>
      <c r="BL6" s="109">
        <v>0</v>
      </c>
      <c r="BM6" s="109"/>
      <c r="BN6" s="109"/>
      <c r="BO6" s="109"/>
      <c r="BP6" s="113"/>
      <c r="BQ6" s="103"/>
      <c r="BR6" s="103"/>
      <c r="BS6" s="114">
        <v>0.325</v>
      </c>
      <c r="BT6" s="114">
        <v>0</v>
      </c>
      <c r="BU6" s="114">
        <v>0</v>
      </c>
      <c r="BV6" s="114">
        <v>0.031</v>
      </c>
      <c r="BW6" s="114">
        <v>0.683</v>
      </c>
      <c r="BX6" s="114">
        <v>0</v>
      </c>
      <c r="BY6" s="114">
        <v>0</v>
      </c>
      <c r="BZ6" s="114">
        <v>0.271</v>
      </c>
      <c r="CA6" s="114">
        <v>0.015</v>
      </c>
      <c r="CB6" s="114">
        <v>0.034</v>
      </c>
      <c r="CC6" s="114">
        <v>1.359</v>
      </c>
      <c r="CD6" s="115">
        <v>98.19</v>
      </c>
      <c r="CE6" s="114">
        <v>1.331864600436838</v>
      </c>
      <c r="CF6" s="116"/>
      <c r="CG6" s="109"/>
      <c r="CH6" s="109"/>
      <c r="CI6" s="109"/>
      <c r="CJ6" s="117"/>
      <c r="CK6" s="118" t="s">
        <v>161</v>
      </c>
      <c r="CL6" s="118" t="s">
        <v>166</v>
      </c>
      <c r="CM6" s="119">
        <v>1939241000</v>
      </c>
      <c r="CN6" s="119">
        <v>495913</v>
      </c>
      <c r="CO6" s="120">
        <v>0.026000000000000002</v>
      </c>
    </row>
    <row r="7" spans="1:94" s="121" customFormat="1" ht="17.25" customHeight="1">
      <c r="A7" s="89" t="s">
        <v>120</v>
      </c>
      <c r="B7" s="90" t="s">
        <v>121</v>
      </c>
      <c r="C7" s="91">
        <v>2851017600</v>
      </c>
      <c r="D7" s="91">
        <v>3948333100</v>
      </c>
      <c r="E7" s="92">
        <v>6799350700</v>
      </c>
      <c r="F7" s="93">
        <v>0</v>
      </c>
      <c r="G7" s="93">
        <v>6799350700</v>
      </c>
      <c r="H7" s="94">
        <v>8113677</v>
      </c>
      <c r="I7" s="92">
        <v>6807464377</v>
      </c>
      <c r="J7" s="95">
        <v>1.916</v>
      </c>
      <c r="K7" s="96">
        <v>98.8</v>
      </c>
      <c r="L7" s="97">
        <v>0</v>
      </c>
      <c r="M7" s="94">
        <v>0</v>
      </c>
      <c r="N7" s="98"/>
      <c r="O7" s="99">
        <v>89254567</v>
      </c>
      <c r="P7" s="92">
        <v>6896718944</v>
      </c>
      <c r="Q7" s="100">
        <v>21929342.74</v>
      </c>
      <c r="R7" s="100">
        <v>0</v>
      </c>
      <c r="S7" s="100">
        <v>0</v>
      </c>
      <c r="T7" s="101">
        <v>6167.55</v>
      </c>
      <c r="U7" s="101">
        <v>0</v>
      </c>
      <c r="V7" s="102">
        <v>21923175.189999998</v>
      </c>
      <c r="W7" s="103">
        <v>0</v>
      </c>
      <c r="X7" s="104">
        <v>21923175.189999998</v>
      </c>
      <c r="Y7" s="105">
        <v>0</v>
      </c>
      <c r="Z7" s="105">
        <v>0</v>
      </c>
      <c r="AA7" s="106">
        <v>2071727.6</v>
      </c>
      <c r="AB7" s="107">
        <v>84861882</v>
      </c>
      <c r="AC7" s="107">
        <v>0</v>
      </c>
      <c r="AD7" s="107">
        <v>0</v>
      </c>
      <c r="AE7" s="107">
        <v>16484981</v>
      </c>
      <c r="AF7" s="107">
        <v>2722986</v>
      </c>
      <c r="AG7" s="107">
        <v>2316585</v>
      </c>
      <c r="AH7" s="108">
        <v>130381336.78999999</v>
      </c>
      <c r="AI7" s="109">
        <v>64754000</v>
      </c>
      <c r="AJ7" s="109">
        <v>33587000</v>
      </c>
      <c r="AK7" s="109">
        <v>260206900</v>
      </c>
      <c r="AL7" s="109">
        <v>65823500</v>
      </c>
      <c r="AM7" s="109">
        <v>9607200</v>
      </c>
      <c r="AN7" s="109">
        <v>79780300</v>
      </c>
      <c r="AO7" s="110">
        <v>513758900</v>
      </c>
      <c r="AP7" s="111">
        <v>12100000</v>
      </c>
      <c r="AQ7" s="111">
        <v>7431876</v>
      </c>
      <c r="AR7" s="111">
        <v>305000</v>
      </c>
      <c r="AS7" s="112">
        <v>19836876</v>
      </c>
      <c r="AT7" s="109">
        <v>16812</v>
      </c>
      <c r="AU7" s="109">
        <v>115750</v>
      </c>
      <c r="AV7" s="109">
        <v>0</v>
      </c>
      <c r="AW7" s="109">
        <v>0</v>
      </c>
      <c r="AX7" s="109">
        <v>0</v>
      </c>
      <c r="AY7" s="109">
        <v>0</v>
      </c>
      <c r="AZ7" s="109">
        <v>0</v>
      </c>
      <c r="BA7" s="109">
        <v>0</v>
      </c>
      <c r="BB7" s="109">
        <v>0</v>
      </c>
      <c r="BC7" s="109">
        <v>0</v>
      </c>
      <c r="BD7" s="109">
        <v>0</v>
      </c>
      <c r="BE7" s="109">
        <v>0</v>
      </c>
      <c r="BF7" s="109">
        <v>0</v>
      </c>
      <c r="BG7" s="109">
        <v>0</v>
      </c>
      <c r="BH7" s="109">
        <v>0</v>
      </c>
      <c r="BI7" s="109">
        <v>0</v>
      </c>
      <c r="BJ7" s="109">
        <v>0</v>
      </c>
      <c r="BK7" s="109">
        <v>0</v>
      </c>
      <c r="BL7" s="109">
        <v>0</v>
      </c>
      <c r="BM7" s="109"/>
      <c r="BN7" s="109"/>
      <c r="BO7" s="109"/>
      <c r="BP7" s="113"/>
      <c r="BQ7" s="103"/>
      <c r="BR7" s="103"/>
      <c r="BS7" s="114">
        <v>0.323</v>
      </c>
      <c r="BT7" s="114">
        <v>0</v>
      </c>
      <c r="BU7" s="114">
        <v>0</v>
      </c>
      <c r="BV7" s="114">
        <v>0.031</v>
      </c>
      <c r="BW7" s="114">
        <v>1.2460000000000002</v>
      </c>
      <c r="BX7" s="114">
        <v>0</v>
      </c>
      <c r="BY7" s="114">
        <v>0</v>
      </c>
      <c r="BZ7" s="114">
        <v>0.242</v>
      </c>
      <c r="CA7" s="114">
        <v>0.04</v>
      </c>
      <c r="CB7" s="114">
        <v>0.034</v>
      </c>
      <c r="CC7" s="114">
        <v>1.916</v>
      </c>
      <c r="CD7" s="115">
        <v>98.8</v>
      </c>
      <c r="CE7" s="114">
        <v>1.8904835451273392</v>
      </c>
      <c r="CF7" s="116"/>
      <c r="CG7" s="109"/>
      <c r="CH7" s="109"/>
      <c r="CI7" s="109"/>
      <c r="CJ7" s="117"/>
      <c r="CK7" s="118" t="s">
        <v>161</v>
      </c>
      <c r="CL7" s="118" t="s">
        <v>165</v>
      </c>
      <c r="CM7" s="119">
        <v>4811158148</v>
      </c>
      <c r="CN7" s="119">
        <v>879879</v>
      </c>
      <c r="CO7" s="120">
        <v>0.019</v>
      </c>
      <c r="CP7" s="122"/>
    </row>
    <row r="8" spans="1:94" s="121" customFormat="1" ht="17.25" customHeight="1">
      <c r="A8" s="89" t="s">
        <v>122</v>
      </c>
      <c r="B8" s="90" t="s">
        <v>123</v>
      </c>
      <c r="C8" s="91">
        <v>935364700</v>
      </c>
      <c r="D8" s="91">
        <v>1369062100</v>
      </c>
      <c r="E8" s="92">
        <v>2304426800</v>
      </c>
      <c r="F8" s="93">
        <v>0</v>
      </c>
      <c r="G8" s="93">
        <v>2304426800</v>
      </c>
      <c r="H8" s="94">
        <v>4281431</v>
      </c>
      <c r="I8" s="92">
        <v>2308708231</v>
      </c>
      <c r="J8" s="95">
        <v>1.837</v>
      </c>
      <c r="K8" s="96">
        <v>98.6</v>
      </c>
      <c r="L8" s="97">
        <v>0</v>
      </c>
      <c r="M8" s="94">
        <v>0</v>
      </c>
      <c r="N8" s="98"/>
      <c r="O8" s="99">
        <v>37429413</v>
      </c>
      <c r="P8" s="92">
        <v>2346137644</v>
      </c>
      <c r="Q8" s="100">
        <v>7459961.31</v>
      </c>
      <c r="R8" s="100">
        <v>0</v>
      </c>
      <c r="S8" s="100">
        <v>0</v>
      </c>
      <c r="T8" s="101">
        <v>5137.6</v>
      </c>
      <c r="U8" s="101">
        <v>0</v>
      </c>
      <c r="V8" s="102">
        <v>7454823.71</v>
      </c>
      <c r="W8" s="103">
        <v>0</v>
      </c>
      <c r="X8" s="104">
        <v>7454823.71</v>
      </c>
      <c r="Y8" s="105">
        <v>0</v>
      </c>
      <c r="Z8" s="105">
        <v>0</v>
      </c>
      <c r="AA8" s="106">
        <v>704474.82</v>
      </c>
      <c r="AB8" s="107">
        <v>0</v>
      </c>
      <c r="AC8" s="107">
        <v>24135100</v>
      </c>
      <c r="AD8" s="107">
        <v>0</v>
      </c>
      <c r="AE8" s="107">
        <v>8860164</v>
      </c>
      <c r="AF8" s="107">
        <v>461741.65</v>
      </c>
      <c r="AG8" s="107">
        <v>790049</v>
      </c>
      <c r="AH8" s="108">
        <v>42406353.18</v>
      </c>
      <c r="AI8" s="109">
        <v>32860400</v>
      </c>
      <c r="AJ8" s="109">
        <v>6145000</v>
      </c>
      <c r="AK8" s="109">
        <v>38242580</v>
      </c>
      <c r="AL8" s="109">
        <v>17953300</v>
      </c>
      <c r="AM8" s="109">
        <v>1906600</v>
      </c>
      <c r="AN8" s="109">
        <v>37485600</v>
      </c>
      <c r="AO8" s="110">
        <v>134593480</v>
      </c>
      <c r="AP8" s="111">
        <v>1570000</v>
      </c>
      <c r="AQ8" s="111">
        <v>1718475</v>
      </c>
      <c r="AR8" s="111">
        <v>460000</v>
      </c>
      <c r="AS8" s="112">
        <v>3748475</v>
      </c>
      <c r="AT8" s="109">
        <v>5750</v>
      </c>
      <c r="AU8" s="109">
        <v>41250</v>
      </c>
      <c r="AV8" s="109">
        <v>0</v>
      </c>
      <c r="AW8" s="109">
        <v>0</v>
      </c>
      <c r="AX8" s="109">
        <v>0</v>
      </c>
      <c r="AY8" s="109">
        <v>0</v>
      </c>
      <c r="AZ8" s="109">
        <v>0</v>
      </c>
      <c r="BA8" s="109">
        <v>0</v>
      </c>
      <c r="BB8" s="109">
        <v>0</v>
      </c>
      <c r="BC8" s="109">
        <v>0</v>
      </c>
      <c r="BD8" s="109">
        <v>0</v>
      </c>
      <c r="BE8" s="109">
        <v>0</v>
      </c>
      <c r="BF8" s="109">
        <v>0</v>
      </c>
      <c r="BG8" s="109">
        <v>0</v>
      </c>
      <c r="BH8" s="109">
        <v>0</v>
      </c>
      <c r="BI8" s="109">
        <v>0</v>
      </c>
      <c r="BJ8" s="109">
        <v>0</v>
      </c>
      <c r="BK8" s="109">
        <v>0</v>
      </c>
      <c r="BL8" s="109">
        <v>0</v>
      </c>
      <c r="BM8" s="109"/>
      <c r="BN8" s="109"/>
      <c r="BO8" s="109"/>
      <c r="BP8" s="113"/>
      <c r="BQ8" s="103"/>
      <c r="BR8" s="103"/>
      <c r="BS8" s="114">
        <v>0.323</v>
      </c>
      <c r="BT8" s="114">
        <v>0</v>
      </c>
      <c r="BU8" s="114">
        <v>0</v>
      </c>
      <c r="BV8" s="114">
        <v>0.031</v>
      </c>
      <c r="BW8" s="114">
        <v>0</v>
      </c>
      <c r="BX8" s="114">
        <v>1.0459999999999998</v>
      </c>
      <c r="BY8" s="114">
        <v>0</v>
      </c>
      <c r="BZ8" s="114">
        <v>0.383</v>
      </c>
      <c r="CA8" s="114">
        <v>0.02</v>
      </c>
      <c r="CB8" s="114">
        <v>0.034</v>
      </c>
      <c r="CC8" s="114">
        <v>1.837</v>
      </c>
      <c r="CD8" s="115">
        <v>98.6</v>
      </c>
      <c r="CE8" s="114">
        <v>1.8074963883065336</v>
      </c>
      <c r="CF8" s="116"/>
      <c r="CG8" s="109"/>
      <c r="CH8" s="109"/>
      <c r="CI8" s="109"/>
      <c r="CJ8" s="117"/>
      <c r="CK8" s="118" t="s">
        <v>161</v>
      </c>
      <c r="CL8" s="118" t="s">
        <v>167</v>
      </c>
      <c r="CM8" s="119">
        <v>594130800</v>
      </c>
      <c r="CN8" s="119">
        <v>432974</v>
      </c>
      <c r="CO8" s="120">
        <v>0.073</v>
      </c>
      <c r="CP8" s="122"/>
    </row>
    <row r="9" spans="1:94" s="121" customFormat="1" ht="17.25" customHeight="1">
      <c r="A9" s="89" t="s">
        <v>124</v>
      </c>
      <c r="B9" s="90" t="s">
        <v>125</v>
      </c>
      <c r="C9" s="91">
        <v>207945100</v>
      </c>
      <c r="D9" s="91">
        <v>499128580</v>
      </c>
      <c r="E9" s="92">
        <v>707073680</v>
      </c>
      <c r="F9" s="93">
        <v>255200</v>
      </c>
      <c r="G9" s="93">
        <v>706818480</v>
      </c>
      <c r="H9" s="94">
        <v>6142505</v>
      </c>
      <c r="I9" s="92">
        <v>712960985</v>
      </c>
      <c r="J9" s="95">
        <v>3.311</v>
      </c>
      <c r="K9" s="96">
        <v>98.53</v>
      </c>
      <c r="L9" s="97">
        <v>0</v>
      </c>
      <c r="M9" s="94">
        <v>0</v>
      </c>
      <c r="N9" s="98"/>
      <c r="O9" s="99">
        <v>13396810</v>
      </c>
      <c r="P9" s="92">
        <v>726357795</v>
      </c>
      <c r="Q9" s="100">
        <v>2309583.61</v>
      </c>
      <c r="R9" s="100">
        <v>0</v>
      </c>
      <c r="S9" s="100">
        <v>0</v>
      </c>
      <c r="T9" s="101">
        <v>8225.71</v>
      </c>
      <c r="U9" s="101">
        <v>0</v>
      </c>
      <c r="V9" s="102">
        <v>2301357.9</v>
      </c>
      <c r="W9" s="103">
        <v>0</v>
      </c>
      <c r="X9" s="104">
        <v>2301357.9</v>
      </c>
      <c r="Y9" s="105">
        <v>337998.45</v>
      </c>
      <c r="Z9" s="105">
        <v>0</v>
      </c>
      <c r="AA9" s="106">
        <v>217450.01</v>
      </c>
      <c r="AB9" s="107">
        <v>13127270</v>
      </c>
      <c r="AC9" s="107">
        <v>0</v>
      </c>
      <c r="AD9" s="107">
        <v>0</v>
      </c>
      <c r="AE9" s="107">
        <v>7618204.77</v>
      </c>
      <c r="AF9" s="107">
        <v>0</v>
      </c>
      <c r="AG9" s="107">
        <v>0</v>
      </c>
      <c r="AH9" s="108">
        <v>23602281.13</v>
      </c>
      <c r="AI9" s="109">
        <v>17276200</v>
      </c>
      <c r="AJ9" s="109">
        <v>10769100</v>
      </c>
      <c r="AK9" s="109">
        <v>14434200</v>
      </c>
      <c r="AL9" s="109">
        <v>14003900</v>
      </c>
      <c r="AM9" s="109">
        <v>3040800</v>
      </c>
      <c r="AN9" s="109">
        <v>39295500</v>
      </c>
      <c r="AO9" s="110">
        <v>98819700</v>
      </c>
      <c r="AP9" s="111">
        <v>0</v>
      </c>
      <c r="AQ9" s="111">
        <v>5148076.59</v>
      </c>
      <c r="AR9" s="111">
        <v>490000</v>
      </c>
      <c r="AS9" s="112">
        <v>5638076.59</v>
      </c>
      <c r="AT9" s="109">
        <v>15750</v>
      </c>
      <c r="AU9" s="109">
        <v>52000</v>
      </c>
      <c r="AV9" s="109">
        <v>0</v>
      </c>
      <c r="AW9" s="109">
        <v>0</v>
      </c>
      <c r="AX9" s="109">
        <v>0</v>
      </c>
      <c r="AY9" s="109">
        <v>0</v>
      </c>
      <c r="AZ9" s="109">
        <v>0</v>
      </c>
      <c r="BA9" s="109">
        <v>0</v>
      </c>
      <c r="BB9" s="109">
        <v>0</v>
      </c>
      <c r="BC9" s="109">
        <v>0</v>
      </c>
      <c r="BD9" s="109">
        <v>0</v>
      </c>
      <c r="BE9" s="109">
        <v>255200</v>
      </c>
      <c r="BF9" s="109">
        <v>0</v>
      </c>
      <c r="BG9" s="109">
        <v>0</v>
      </c>
      <c r="BH9" s="109">
        <v>0</v>
      </c>
      <c r="BI9" s="109">
        <v>0</v>
      </c>
      <c r="BJ9" s="109">
        <v>0</v>
      </c>
      <c r="BK9" s="109">
        <v>0</v>
      </c>
      <c r="BL9" s="109">
        <v>255200</v>
      </c>
      <c r="BM9" s="109"/>
      <c r="BN9" s="109"/>
      <c r="BO9" s="109"/>
      <c r="BP9" s="113"/>
      <c r="BQ9" s="103"/>
      <c r="BR9" s="103"/>
      <c r="BS9" s="114">
        <v>0.323</v>
      </c>
      <c r="BT9" s="114">
        <v>0.048</v>
      </c>
      <c r="BU9" s="114">
        <v>0</v>
      </c>
      <c r="BV9" s="114">
        <v>0.031</v>
      </c>
      <c r="BW9" s="114">
        <v>1.841</v>
      </c>
      <c r="BX9" s="114">
        <v>0</v>
      </c>
      <c r="BY9" s="114">
        <v>0</v>
      </c>
      <c r="BZ9" s="114">
        <v>1.068</v>
      </c>
      <c r="CA9" s="114">
        <v>0</v>
      </c>
      <c r="CB9" s="114">
        <v>0</v>
      </c>
      <c r="CC9" s="114">
        <v>3.311</v>
      </c>
      <c r="CD9" s="115">
        <v>98.53</v>
      </c>
      <c r="CE9" s="114">
        <v>3.2494015060442765</v>
      </c>
      <c r="CF9" s="116"/>
      <c r="CG9" s="109"/>
      <c r="CH9" s="109"/>
      <c r="CI9" s="109"/>
      <c r="CJ9" s="117"/>
      <c r="CK9" s="118" t="s">
        <v>161</v>
      </c>
      <c r="CL9" s="118" t="s">
        <v>168</v>
      </c>
      <c r="CM9" s="119">
        <v>1068755000</v>
      </c>
      <c r="CN9" s="119">
        <v>545586</v>
      </c>
      <c r="CO9" s="120">
        <v>0.052</v>
      </c>
      <c r="CP9" s="122"/>
    </row>
    <row r="10" spans="1:94" s="121" customFormat="1" ht="17.25" customHeight="1">
      <c r="A10" s="89" t="s">
        <v>126</v>
      </c>
      <c r="B10" s="90" t="s">
        <v>127</v>
      </c>
      <c r="C10" s="91">
        <v>929109600</v>
      </c>
      <c r="D10" s="91">
        <v>1949664700</v>
      </c>
      <c r="E10" s="92">
        <v>2878774300</v>
      </c>
      <c r="F10" s="93">
        <v>2017600</v>
      </c>
      <c r="G10" s="93">
        <v>2876756700</v>
      </c>
      <c r="H10" s="94">
        <v>4200235</v>
      </c>
      <c r="I10" s="92">
        <v>2880956935</v>
      </c>
      <c r="J10" s="95">
        <v>2.186</v>
      </c>
      <c r="K10" s="96">
        <v>98.44</v>
      </c>
      <c r="L10" s="97">
        <v>0</v>
      </c>
      <c r="M10" s="94">
        <v>0</v>
      </c>
      <c r="N10" s="98"/>
      <c r="O10" s="99">
        <v>50537148</v>
      </c>
      <c r="P10" s="92">
        <v>2931494083</v>
      </c>
      <c r="Q10" s="100">
        <v>9321206.07</v>
      </c>
      <c r="R10" s="100">
        <v>0</v>
      </c>
      <c r="S10" s="100">
        <v>0</v>
      </c>
      <c r="T10" s="101">
        <v>4826.7</v>
      </c>
      <c r="U10" s="101">
        <v>0</v>
      </c>
      <c r="V10" s="102">
        <v>9316379.370000001</v>
      </c>
      <c r="W10" s="103">
        <v>0</v>
      </c>
      <c r="X10" s="104">
        <v>9316379.370000001</v>
      </c>
      <c r="Y10" s="105">
        <v>1368248.43</v>
      </c>
      <c r="Z10" s="105">
        <v>0</v>
      </c>
      <c r="AA10" s="106">
        <v>880312.9</v>
      </c>
      <c r="AB10" s="107">
        <v>40418134</v>
      </c>
      <c r="AC10" s="107">
        <v>0</v>
      </c>
      <c r="AD10" s="107">
        <v>0</v>
      </c>
      <c r="AE10" s="107">
        <v>9538393.4</v>
      </c>
      <c r="AF10" s="107">
        <v>1440478.47</v>
      </c>
      <c r="AG10" s="107">
        <v>0</v>
      </c>
      <c r="AH10" s="108">
        <v>62961946.57</v>
      </c>
      <c r="AI10" s="109">
        <v>89230500</v>
      </c>
      <c r="AJ10" s="109">
        <v>8879000</v>
      </c>
      <c r="AK10" s="109">
        <v>79128800</v>
      </c>
      <c r="AL10" s="109">
        <v>10522900</v>
      </c>
      <c r="AM10" s="109">
        <v>198700</v>
      </c>
      <c r="AN10" s="109">
        <v>14753900</v>
      </c>
      <c r="AO10" s="110">
        <v>202713800</v>
      </c>
      <c r="AP10" s="111">
        <v>4300000</v>
      </c>
      <c r="AQ10" s="111">
        <v>4671925.93</v>
      </c>
      <c r="AR10" s="111">
        <v>500000</v>
      </c>
      <c r="AS10" s="112">
        <v>9471925.93</v>
      </c>
      <c r="AT10" s="109">
        <v>12250</v>
      </c>
      <c r="AU10" s="109">
        <v>78750</v>
      </c>
      <c r="AV10" s="109">
        <v>501600</v>
      </c>
      <c r="AW10" s="109">
        <v>1516000</v>
      </c>
      <c r="AX10" s="109">
        <v>0</v>
      </c>
      <c r="AY10" s="109">
        <v>0</v>
      </c>
      <c r="AZ10" s="109">
        <v>0</v>
      </c>
      <c r="BA10" s="109">
        <v>0</v>
      </c>
      <c r="BB10" s="109">
        <v>0</v>
      </c>
      <c r="BC10" s="109">
        <v>0</v>
      </c>
      <c r="BD10" s="109">
        <v>0</v>
      </c>
      <c r="BE10" s="109">
        <v>0</v>
      </c>
      <c r="BF10" s="109">
        <v>0</v>
      </c>
      <c r="BG10" s="109">
        <v>0</v>
      </c>
      <c r="BH10" s="109">
        <v>0</v>
      </c>
      <c r="BI10" s="109">
        <v>0</v>
      </c>
      <c r="BJ10" s="109">
        <v>0</v>
      </c>
      <c r="BK10" s="109">
        <v>0</v>
      </c>
      <c r="BL10" s="109">
        <v>2017600</v>
      </c>
      <c r="BM10" s="109"/>
      <c r="BN10" s="109"/>
      <c r="BO10" s="109"/>
      <c r="BP10" s="113"/>
      <c r="BQ10" s="103"/>
      <c r="BR10" s="103"/>
      <c r="BS10" s="114">
        <v>0.324</v>
      </c>
      <c r="BT10" s="114">
        <v>0.048</v>
      </c>
      <c r="BU10" s="114">
        <v>0</v>
      </c>
      <c r="BV10" s="114">
        <v>0.031</v>
      </c>
      <c r="BW10" s="114">
        <v>1.4020000000000001</v>
      </c>
      <c r="BX10" s="114">
        <v>0</v>
      </c>
      <c r="BY10" s="114">
        <v>0</v>
      </c>
      <c r="BZ10" s="114">
        <v>0.331</v>
      </c>
      <c r="CA10" s="114">
        <v>0.05</v>
      </c>
      <c r="CB10" s="114">
        <v>0</v>
      </c>
      <c r="CC10" s="114">
        <v>2.186</v>
      </c>
      <c r="CD10" s="115">
        <v>98.44</v>
      </c>
      <c r="CE10" s="114">
        <v>2.147776689542784</v>
      </c>
      <c r="CF10" s="116"/>
      <c r="CG10" s="109"/>
      <c r="CH10" s="109"/>
      <c r="CI10" s="109"/>
      <c r="CJ10" s="117"/>
      <c r="CK10" s="118" t="s">
        <v>162</v>
      </c>
      <c r="CL10" s="118" t="s">
        <v>167</v>
      </c>
      <c r="CM10" s="119">
        <v>2212874441</v>
      </c>
      <c r="CN10" s="119">
        <v>1278270</v>
      </c>
      <c r="CO10" s="120">
        <v>0.058</v>
      </c>
      <c r="CP10" s="122"/>
    </row>
    <row r="11" spans="1:94" s="121" customFormat="1" ht="17.25" customHeight="1">
      <c r="A11" s="89" t="s">
        <v>128</v>
      </c>
      <c r="B11" s="90" t="s">
        <v>129</v>
      </c>
      <c r="C11" s="91">
        <v>3981476300</v>
      </c>
      <c r="D11" s="91">
        <v>4423332700</v>
      </c>
      <c r="E11" s="92">
        <v>8404809000</v>
      </c>
      <c r="F11" s="93">
        <v>0</v>
      </c>
      <c r="G11" s="93">
        <v>8404809000</v>
      </c>
      <c r="H11" s="94">
        <v>8475948</v>
      </c>
      <c r="I11" s="92">
        <v>8413284948</v>
      </c>
      <c r="J11" s="95">
        <v>2.061</v>
      </c>
      <c r="K11" s="96">
        <v>96.05</v>
      </c>
      <c r="L11" s="97">
        <v>0</v>
      </c>
      <c r="M11" s="94">
        <v>0</v>
      </c>
      <c r="N11" s="98"/>
      <c r="O11" s="99">
        <v>461021054</v>
      </c>
      <c r="P11" s="92">
        <v>8874306002</v>
      </c>
      <c r="Q11" s="100">
        <v>28217432.01</v>
      </c>
      <c r="R11" s="100">
        <v>0</v>
      </c>
      <c r="S11" s="100">
        <v>0</v>
      </c>
      <c r="T11" s="101">
        <v>7410.76</v>
      </c>
      <c r="U11" s="101">
        <v>0</v>
      </c>
      <c r="V11" s="102">
        <v>28210021.25</v>
      </c>
      <c r="W11" s="103">
        <v>0</v>
      </c>
      <c r="X11" s="104">
        <v>28210021.25</v>
      </c>
      <c r="Y11" s="105">
        <v>4142959.41</v>
      </c>
      <c r="Z11" s="105">
        <v>0</v>
      </c>
      <c r="AA11" s="106">
        <v>2665843.17</v>
      </c>
      <c r="AB11" s="107">
        <v>0</v>
      </c>
      <c r="AC11" s="107">
        <v>117007939</v>
      </c>
      <c r="AD11" s="107">
        <v>0</v>
      </c>
      <c r="AE11" s="107">
        <v>21330747.34</v>
      </c>
      <c r="AF11" s="107">
        <v>0</v>
      </c>
      <c r="AG11" s="107">
        <v>0</v>
      </c>
      <c r="AH11" s="108">
        <v>173357510.17</v>
      </c>
      <c r="AI11" s="109">
        <v>146247400</v>
      </c>
      <c r="AJ11" s="109">
        <v>0</v>
      </c>
      <c r="AK11" s="109">
        <v>329725800</v>
      </c>
      <c r="AL11" s="109">
        <v>59521400</v>
      </c>
      <c r="AM11" s="109">
        <v>4511200</v>
      </c>
      <c r="AN11" s="109">
        <v>98560400</v>
      </c>
      <c r="AO11" s="110">
        <v>638566200</v>
      </c>
      <c r="AP11" s="111">
        <v>3039376.57</v>
      </c>
      <c r="AQ11" s="111">
        <v>14901366.14</v>
      </c>
      <c r="AR11" s="111">
        <v>1000000</v>
      </c>
      <c r="AS11" s="112">
        <v>18940742.71</v>
      </c>
      <c r="AT11" s="109">
        <v>50750</v>
      </c>
      <c r="AU11" s="109">
        <v>259750</v>
      </c>
      <c r="AV11" s="109">
        <v>0</v>
      </c>
      <c r="AW11" s="109">
        <v>0</v>
      </c>
      <c r="AX11" s="109">
        <v>0</v>
      </c>
      <c r="AY11" s="109">
        <v>0</v>
      </c>
      <c r="AZ11" s="109">
        <v>0</v>
      </c>
      <c r="BA11" s="109">
        <v>0</v>
      </c>
      <c r="BB11" s="109">
        <v>0</v>
      </c>
      <c r="BC11" s="109">
        <v>0</v>
      </c>
      <c r="BD11" s="109">
        <v>0</v>
      </c>
      <c r="BE11" s="109">
        <v>0</v>
      </c>
      <c r="BF11" s="109">
        <v>0</v>
      </c>
      <c r="BG11" s="109">
        <v>0</v>
      </c>
      <c r="BH11" s="109">
        <v>0</v>
      </c>
      <c r="BI11" s="109">
        <v>0</v>
      </c>
      <c r="BJ11" s="109">
        <v>0</v>
      </c>
      <c r="BK11" s="109">
        <v>0</v>
      </c>
      <c r="BL11" s="109">
        <v>0</v>
      </c>
      <c r="BM11" s="109"/>
      <c r="BN11" s="109"/>
      <c r="BO11" s="109"/>
      <c r="BP11" s="113"/>
      <c r="BQ11" s="103"/>
      <c r="BR11" s="103"/>
      <c r="BS11" s="114">
        <v>0.336</v>
      </c>
      <c r="BT11" s="114">
        <v>0.05</v>
      </c>
      <c r="BU11" s="114">
        <v>0</v>
      </c>
      <c r="BV11" s="114">
        <v>0.032</v>
      </c>
      <c r="BW11" s="114">
        <v>0</v>
      </c>
      <c r="BX11" s="114">
        <v>1.3900000000000001</v>
      </c>
      <c r="BY11" s="114">
        <v>0</v>
      </c>
      <c r="BZ11" s="114">
        <v>0.253</v>
      </c>
      <c r="CA11" s="114">
        <v>0</v>
      </c>
      <c r="CB11" s="114">
        <v>0</v>
      </c>
      <c r="CC11" s="114">
        <v>2.061</v>
      </c>
      <c r="CD11" s="115">
        <v>96.05</v>
      </c>
      <c r="CE11" s="114">
        <v>1.9534768141974195</v>
      </c>
      <c r="CF11" s="116"/>
      <c r="CG11" s="109"/>
      <c r="CH11" s="109"/>
      <c r="CI11" s="109"/>
      <c r="CJ11" s="117"/>
      <c r="CK11" s="118" t="s">
        <v>162</v>
      </c>
      <c r="CL11" s="118" t="s">
        <v>168</v>
      </c>
      <c r="CM11" s="119">
        <v>73855750</v>
      </c>
      <c r="CN11" s="119">
        <v>44657</v>
      </c>
      <c r="CO11" s="120">
        <v>0.061</v>
      </c>
      <c r="CP11" s="122"/>
    </row>
    <row r="12" spans="1:94" s="121" customFormat="1" ht="17.25" customHeight="1">
      <c r="A12" s="89" t="s">
        <v>130</v>
      </c>
      <c r="B12" s="90" t="s">
        <v>131</v>
      </c>
      <c r="C12" s="91">
        <v>174118100</v>
      </c>
      <c r="D12" s="91">
        <v>270518700</v>
      </c>
      <c r="E12" s="92">
        <v>444636800</v>
      </c>
      <c r="F12" s="93">
        <v>0</v>
      </c>
      <c r="G12" s="93">
        <v>444636800</v>
      </c>
      <c r="H12" s="94">
        <v>406763</v>
      </c>
      <c r="I12" s="92">
        <v>445043563</v>
      </c>
      <c r="J12" s="95">
        <v>1.299</v>
      </c>
      <c r="K12" s="96">
        <v>100.34</v>
      </c>
      <c r="L12" s="97">
        <v>0</v>
      </c>
      <c r="M12" s="94">
        <v>0</v>
      </c>
      <c r="N12" s="98">
        <v>687684</v>
      </c>
      <c r="O12" s="99">
        <v>0</v>
      </c>
      <c r="P12" s="92">
        <v>444355879</v>
      </c>
      <c r="Q12" s="100">
        <v>1412908.43</v>
      </c>
      <c r="R12" s="100">
        <v>0</v>
      </c>
      <c r="S12" s="100">
        <v>0</v>
      </c>
      <c r="T12" s="101">
        <v>137.23</v>
      </c>
      <c r="U12" s="101">
        <v>0</v>
      </c>
      <c r="V12" s="102">
        <v>1412771.2</v>
      </c>
      <c r="W12" s="103">
        <v>0</v>
      </c>
      <c r="X12" s="104">
        <v>1412771.2</v>
      </c>
      <c r="Y12" s="105">
        <v>0</v>
      </c>
      <c r="Z12" s="105">
        <v>0</v>
      </c>
      <c r="AA12" s="106">
        <v>133507.47</v>
      </c>
      <c r="AB12" s="107">
        <v>0</v>
      </c>
      <c r="AC12" s="107">
        <v>1878215</v>
      </c>
      <c r="AD12" s="107">
        <v>0</v>
      </c>
      <c r="AE12" s="107">
        <v>2206051.22</v>
      </c>
      <c r="AF12" s="107">
        <v>0</v>
      </c>
      <c r="AG12" s="107">
        <v>146744.75</v>
      </c>
      <c r="AH12" s="108">
        <v>5777289.640000001</v>
      </c>
      <c r="AI12" s="109">
        <v>0</v>
      </c>
      <c r="AJ12" s="109">
        <v>1090600</v>
      </c>
      <c r="AK12" s="109">
        <v>11261750</v>
      </c>
      <c r="AL12" s="109">
        <v>940400</v>
      </c>
      <c r="AM12" s="109">
        <v>0</v>
      </c>
      <c r="AN12" s="109">
        <v>3331800</v>
      </c>
      <c r="AO12" s="110">
        <v>16624550</v>
      </c>
      <c r="AP12" s="111">
        <v>320000</v>
      </c>
      <c r="AQ12" s="111">
        <v>180013.88</v>
      </c>
      <c r="AR12" s="111">
        <v>45000</v>
      </c>
      <c r="AS12" s="112">
        <v>545013.88</v>
      </c>
      <c r="AT12" s="109">
        <v>750</v>
      </c>
      <c r="AU12" s="109">
        <v>5000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c r="BN12" s="109"/>
      <c r="BO12" s="109"/>
      <c r="BP12" s="113"/>
      <c r="BQ12" s="103"/>
      <c r="BR12" s="103"/>
      <c r="BS12" s="114">
        <v>0.318</v>
      </c>
      <c r="BT12" s="114">
        <v>0</v>
      </c>
      <c r="BU12" s="114">
        <v>0</v>
      </c>
      <c r="BV12" s="114">
        <v>0.03</v>
      </c>
      <c r="BW12" s="114">
        <v>0</v>
      </c>
      <c r="BX12" s="114">
        <v>0.423</v>
      </c>
      <c r="BY12" s="114">
        <v>0</v>
      </c>
      <c r="BZ12" s="114">
        <v>0.496</v>
      </c>
      <c r="CA12" s="114">
        <v>0</v>
      </c>
      <c r="CB12" s="114">
        <v>0.032</v>
      </c>
      <c r="CC12" s="114">
        <v>1.299</v>
      </c>
      <c r="CD12" s="115">
        <v>100.34</v>
      </c>
      <c r="CE12" s="114">
        <v>1.300149252666915</v>
      </c>
      <c r="CF12" s="116"/>
      <c r="CG12" s="109"/>
      <c r="CH12" s="109"/>
      <c r="CI12" s="109"/>
      <c r="CJ12" s="117"/>
      <c r="CK12" s="118" t="s">
        <v>162</v>
      </c>
      <c r="CL12" s="118" t="s">
        <v>166</v>
      </c>
      <c r="CM12" s="119">
        <v>5025089482</v>
      </c>
      <c r="CN12" s="119">
        <v>3492260</v>
      </c>
      <c r="CO12" s="123">
        <v>0.07</v>
      </c>
      <c r="CP12" s="122"/>
    </row>
    <row r="13" spans="1:94" s="121" customFormat="1" ht="17.25" customHeight="1">
      <c r="A13" s="89" t="s">
        <v>132</v>
      </c>
      <c r="B13" s="90" t="s">
        <v>133</v>
      </c>
      <c r="C13" s="91">
        <v>3019705550</v>
      </c>
      <c r="D13" s="91">
        <v>6026497600</v>
      </c>
      <c r="E13" s="92">
        <v>9046203150</v>
      </c>
      <c r="F13" s="93">
        <v>1544400</v>
      </c>
      <c r="G13" s="93">
        <v>9044658750</v>
      </c>
      <c r="H13" s="94">
        <v>13834966</v>
      </c>
      <c r="I13" s="92">
        <v>9058493716</v>
      </c>
      <c r="J13" s="95">
        <v>2.2649999999999997</v>
      </c>
      <c r="K13" s="96">
        <v>99.83</v>
      </c>
      <c r="L13" s="97">
        <v>0</v>
      </c>
      <c r="M13" s="94">
        <v>0</v>
      </c>
      <c r="N13" s="98"/>
      <c r="O13" s="99">
        <v>28051127</v>
      </c>
      <c r="P13" s="92">
        <v>9086544843</v>
      </c>
      <c r="Q13" s="100">
        <v>28892283.1</v>
      </c>
      <c r="R13" s="100">
        <v>0</v>
      </c>
      <c r="S13" s="100">
        <v>0</v>
      </c>
      <c r="T13" s="101">
        <v>128376.16</v>
      </c>
      <c r="U13" s="101">
        <v>0</v>
      </c>
      <c r="V13" s="102">
        <v>28763906.94</v>
      </c>
      <c r="W13" s="103">
        <v>0</v>
      </c>
      <c r="X13" s="104">
        <v>28763906.94</v>
      </c>
      <c r="Y13" s="105">
        <v>0</v>
      </c>
      <c r="Z13" s="105">
        <v>0</v>
      </c>
      <c r="AA13" s="106">
        <v>2717049.86</v>
      </c>
      <c r="AB13" s="107">
        <v>131771120</v>
      </c>
      <c r="AC13" s="107">
        <v>0</v>
      </c>
      <c r="AD13" s="107">
        <v>0</v>
      </c>
      <c r="AE13" s="107">
        <v>34360386</v>
      </c>
      <c r="AF13" s="107">
        <v>4529246.86</v>
      </c>
      <c r="AG13" s="107">
        <v>3014387.21</v>
      </c>
      <c r="AH13" s="108">
        <v>205156096.87000003</v>
      </c>
      <c r="AI13" s="109">
        <v>59949800</v>
      </c>
      <c r="AJ13" s="109">
        <v>10690600</v>
      </c>
      <c r="AK13" s="109">
        <v>128346904</v>
      </c>
      <c r="AL13" s="109">
        <v>102877200</v>
      </c>
      <c r="AM13" s="109">
        <v>2099000</v>
      </c>
      <c r="AN13" s="109">
        <v>214544021</v>
      </c>
      <c r="AO13" s="110">
        <v>518507525</v>
      </c>
      <c r="AP13" s="111">
        <v>4922430.05</v>
      </c>
      <c r="AQ13" s="111">
        <v>12953168.89</v>
      </c>
      <c r="AR13" s="111">
        <v>2000000</v>
      </c>
      <c r="AS13" s="112">
        <v>19875598.94</v>
      </c>
      <c r="AT13" s="109">
        <v>64000</v>
      </c>
      <c r="AU13" s="109">
        <v>303000</v>
      </c>
      <c r="AV13" s="109">
        <v>0</v>
      </c>
      <c r="AW13" s="109">
        <v>0</v>
      </c>
      <c r="AX13" s="109">
        <v>0</v>
      </c>
      <c r="AY13" s="109">
        <v>0</v>
      </c>
      <c r="AZ13" s="109">
        <v>0</v>
      </c>
      <c r="BA13" s="109">
        <v>0</v>
      </c>
      <c r="BB13" s="109">
        <v>0</v>
      </c>
      <c r="BC13" s="109">
        <v>0</v>
      </c>
      <c r="BD13" s="109">
        <v>0</v>
      </c>
      <c r="BE13" s="109">
        <v>1544400</v>
      </c>
      <c r="BF13" s="109">
        <v>0</v>
      </c>
      <c r="BG13" s="109">
        <v>0</v>
      </c>
      <c r="BH13" s="109">
        <v>0</v>
      </c>
      <c r="BI13" s="109">
        <v>0</v>
      </c>
      <c r="BJ13" s="109">
        <v>0</v>
      </c>
      <c r="BK13" s="109">
        <v>0</v>
      </c>
      <c r="BL13" s="109">
        <v>1544400</v>
      </c>
      <c r="BM13" s="109"/>
      <c r="BN13" s="109"/>
      <c r="BO13" s="109"/>
      <c r="BP13" s="113"/>
      <c r="BQ13" s="103"/>
      <c r="BR13" s="103"/>
      <c r="BS13" s="114">
        <v>0.318</v>
      </c>
      <c r="BT13" s="114">
        <v>0</v>
      </c>
      <c r="BU13" s="114">
        <v>0</v>
      </c>
      <c r="BV13" s="114">
        <v>0.03</v>
      </c>
      <c r="BW13" s="114">
        <v>1.455</v>
      </c>
      <c r="BX13" s="114">
        <v>0</v>
      </c>
      <c r="BY13" s="114">
        <v>0</v>
      </c>
      <c r="BZ13" s="114">
        <v>0.379</v>
      </c>
      <c r="CA13" s="114">
        <v>0.05</v>
      </c>
      <c r="CB13" s="114">
        <v>0.033</v>
      </c>
      <c r="CC13" s="114">
        <v>2.2649999999999997</v>
      </c>
      <c r="CD13" s="115">
        <v>99.83</v>
      </c>
      <c r="CE13" s="114">
        <v>2.25780096191399</v>
      </c>
      <c r="CF13" s="116"/>
      <c r="CG13" s="109"/>
      <c r="CH13" s="109"/>
      <c r="CI13" s="109"/>
      <c r="CJ13" s="117"/>
      <c r="CK13" s="118" t="s">
        <v>162</v>
      </c>
      <c r="CL13" s="118" t="s">
        <v>165</v>
      </c>
      <c r="CM13" s="119">
        <v>1746674043</v>
      </c>
      <c r="CN13" s="119">
        <v>1556315</v>
      </c>
      <c r="CO13" s="123">
        <v>0.09</v>
      </c>
      <c r="CP13" s="122"/>
    </row>
    <row r="14" spans="1:94" s="121" customFormat="1" ht="17.25" customHeight="1">
      <c r="A14" s="89" t="s">
        <v>134</v>
      </c>
      <c r="B14" s="90" t="s">
        <v>135</v>
      </c>
      <c r="C14" s="91">
        <v>644693090</v>
      </c>
      <c r="D14" s="91">
        <v>661296900</v>
      </c>
      <c r="E14" s="92">
        <v>1305989990</v>
      </c>
      <c r="F14" s="93">
        <v>0</v>
      </c>
      <c r="G14" s="93">
        <v>1305989990</v>
      </c>
      <c r="H14" s="94">
        <v>575102</v>
      </c>
      <c r="I14" s="92">
        <v>1306565092</v>
      </c>
      <c r="J14" s="95">
        <v>2.546</v>
      </c>
      <c r="K14" s="96">
        <v>91.89</v>
      </c>
      <c r="L14" s="97">
        <v>0</v>
      </c>
      <c r="M14" s="94">
        <v>0</v>
      </c>
      <c r="N14" s="98"/>
      <c r="O14" s="99">
        <v>118374481</v>
      </c>
      <c r="P14" s="92">
        <v>1424939573</v>
      </c>
      <c r="Q14" s="100">
        <v>4530848.44</v>
      </c>
      <c r="R14" s="100">
        <v>0</v>
      </c>
      <c r="S14" s="100">
        <v>0</v>
      </c>
      <c r="T14" s="101">
        <v>2735.17</v>
      </c>
      <c r="U14" s="101">
        <v>0</v>
      </c>
      <c r="V14" s="102">
        <v>4528113.2700000005</v>
      </c>
      <c r="W14" s="103">
        <v>0</v>
      </c>
      <c r="X14" s="104">
        <v>4528113.2700000005</v>
      </c>
      <c r="Y14" s="105">
        <v>665004.76</v>
      </c>
      <c r="Z14" s="105">
        <v>0</v>
      </c>
      <c r="AA14" s="106">
        <v>427894.03</v>
      </c>
      <c r="AB14" s="107">
        <v>21514351</v>
      </c>
      <c r="AC14" s="107">
        <v>0</v>
      </c>
      <c r="AD14" s="107">
        <v>0</v>
      </c>
      <c r="AE14" s="107">
        <v>6057356.9</v>
      </c>
      <c r="AF14" s="107">
        <v>65299.5</v>
      </c>
      <c r="AG14" s="107">
        <v>0</v>
      </c>
      <c r="AH14" s="108">
        <v>33258019.46</v>
      </c>
      <c r="AI14" s="109">
        <v>26103600</v>
      </c>
      <c r="AJ14" s="109">
        <v>0</v>
      </c>
      <c r="AK14" s="109">
        <v>46836500</v>
      </c>
      <c r="AL14" s="109">
        <v>1017000</v>
      </c>
      <c r="AM14" s="109">
        <v>0</v>
      </c>
      <c r="AN14" s="109">
        <v>4572800</v>
      </c>
      <c r="AO14" s="110">
        <v>78529900</v>
      </c>
      <c r="AP14" s="111">
        <v>600000</v>
      </c>
      <c r="AQ14" s="111">
        <v>1276521.19</v>
      </c>
      <c r="AR14" s="111">
        <v>299000</v>
      </c>
      <c r="AS14" s="112">
        <v>2175521.19</v>
      </c>
      <c r="AT14" s="109">
        <v>7750</v>
      </c>
      <c r="AU14" s="109">
        <v>39250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c r="BN14" s="109"/>
      <c r="BO14" s="109"/>
      <c r="BP14" s="113"/>
      <c r="BQ14" s="103"/>
      <c r="BR14" s="103"/>
      <c r="BS14" s="114">
        <v>0.347</v>
      </c>
      <c r="BT14" s="114">
        <v>0.051</v>
      </c>
      <c r="BU14" s="114">
        <v>0</v>
      </c>
      <c r="BV14" s="114">
        <v>0.033</v>
      </c>
      <c r="BW14" s="114">
        <v>1.647</v>
      </c>
      <c r="BX14" s="114">
        <v>0</v>
      </c>
      <c r="BY14" s="114">
        <v>0</v>
      </c>
      <c r="BZ14" s="114">
        <v>0.464</v>
      </c>
      <c r="CA14" s="114">
        <v>0.004</v>
      </c>
      <c r="CB14" s="114">
        <v>0</v>
      </c>
      <c r="CC14" s="114">
        <v>2.546</v>
      </c>
      <c r="CD14" s="115">
        <v>91.89</v>
      </c>
      <c r="CE14" s="114">
        <v>2.333995075312573</v>
      </c>
      <c r="CF14" s="116"/>
      <c r="CG14" s="109"/>
      <c r="CH14" s="109"/>
      <c r="CI14" s="109"/>
      <c r="CJ14" s="117"/>
      <c r="CK14" s="118" t="s">
        <v>163</v>
      </c>
      <c r="CL14" s="118" t="s">
        <v>166</v>
      </c>
      <c r="CM14" s="119">
        <v>5517265624</v>
      </c>
      <c r="CN14" s="119">
        <v>1997691</v>
      </c>
      <c r="CO14" s="120">
        <v>0.037</v>
      </c>
      <c r="CP14" s="122"/>
    </row>
    <row r="15" spans="1:94" s="121" customFormat="1" ht="17.25" customHeight="1">
      <c r="A15" s="89" t="s">
        <v>136</v>
      </c>
      <c r="B15" s="90" t="s">
        <v>137</v>
      </c>
      <c r="C15" s="91">
        <v>2216026800</v>
      </c>
      <c r="D15" s="91">
        <v>3298138400</v>
      </c>
      <c r="E15" s="92">
        <v>5514165200</v>
      </c>
      <c r="F15" s="93">
        <v>0</v>
      </c>
      <c r="G15" s="93">
        <v>5514165200</v>
      </c>
      <c r="H15" s="94">
        <v>3100424</v>
      </c>
      <c r="I15" s="92">
        <v>5517265624</v>
      </c>
      <c r="J15" s="95">
        <v>2.347</v>
      </c>
      <c r="K15" s="96">
        <v>96.99</v>
      </c>
      <c r="L15" s="97">
        <v>0</v>
      </c>
      <c r="M15" s="94">
        <v>0</v>
      </c>
      <c r="N15" s="98"/>
      <c r="O15" s="99">
        <v>180264734</v>
      </c>
      <c r="P15" s="92">
        <v>5697530358</v>
      </c>
      <c r="Q15" s="100">
        <v>18116309.65</v>
      </c>
      <c r="R15" s="100">
        <v>0</v>
      </c>
      <c r="S15" s="100">
        <v>0</v>
      </c>
      <c r="T15" s="101">
        <v>23480.08</v>
      </c>
      <c r="U15" s="101">
        <v>0</v>
      </c>
      <c r="V15" s="102">
        <v>18092829.57</v>
      </c>
      <c r="W15" s="103">
        <v>0</v>
      </c>
      <c r="X15" s="104">
        <v>18092829.57</v>
      </c>
      <c r="Y15" s="105">
        <v>2657186.41</v>
      </c>
      <c r="Z15" s="105">
        <v>0</v>
      </c>
      <c r="AA15" s="106">
        <v>1709745.19</v>
      </c>
      <c r="AB15" s="107">
        <v>0</v>
      </c>
      <c r="AC15" s="107">
        <v>87276267</v>
      </c>
      <c r="AD15" s="107">
        <v>0</v>
      </c>
      <c r="AE15" s="107">
        <v>18208867</v>
      </c>
      <c r="AF15" s="107">
        <v>1544834.37</v>
      </c>
      <c r="AG15" s="107">
        <v>0</v>
      </c>
      <c r="AH15" s="108">
        <v>129489729.54</v>
      </c>
      <c r="AI15" s="109">
        <v>92358400</v>
      </c>
      <c r="AJ15" s="109">
        <v>0</v>
      </c>
      <c r="AK15" s="109">
        <v>191152100</v>
      </c>
      <c r="AL15" s="109">
        <v>39685885</v>
      </c>
      <c r="AM15" s="109">
        <v>2423000</v>
      </c>
      <c r="AN15" s="109">
        <v>33760761</v>
      </c>
      <c r="AO15" s="110">
        <v>359380146</v>
      </c>
      <c r="AP15" s="111">
        <v>2000000</v>
      </c>
      <c r="AQ15" s="111">
        <v>7258236</v>
      </c>
      <c r="AR15" s="111">
        <v>715000</v>
      </c>
      <c r="AS15" s="112">
        <v>9973236</v>
      </c>
      <c r="AT15" s="109">
        <v>30250</v>
      </c>
      <c r="AU15" s="109">
        <v>168250</v>
      </c>
      <c r="AV15" s="109">
        <v>0</v>
      </c>
      <c r="AW15" s="109">
        <v>0</v>
      </c>
      <c r="AX15" s="109">
        <v>0</v>
      </c>
      <c r="AY15" s="109">
        <v>0</v>
      </c>
      <c r="AZ15" s="109">
        <v>0</v>
      </c>
      <c r="BA15" s="109">
        <v>0</v>
      </c>
      <c r="BB15" s="109">
        <v>0</v>
      </c>
      <c r="BC15" s="109">
        <v>0</v>
      </c>
      <c r="BD15" s="109">
        <v>0</v>
      </c>
      <c r="BE15" s="109">
        <v>0</v>
      </c>
      <c r="BF15" s="109">
        <v>0</v>
      </c>
      <c r="BG15" s="109">
        <v>0</v>
      </c>
      <c r="BH15" s="109">
        <v>0</v>
      </c>
      <c r="BI15" s="109">
        <v>0</v>
      </c>
      <c r="BJ15" s="109">
        <v>0</v>
      </c>
      <c r="BK15" s="109">
        <v>0</v>
      </c>
      <c r="BL15" s="109">
        <v>0</v>
      </c>
      <c r="BM15" s="109"/>
      <c r="BN15" s="109"/>
      <c r="BO15" s="109"/>
      <c r="BP15" s="113"/>
      <c r="BQ15" s="103"/>
      <c r="BR15" s="103"/>
      <c r="BS15" s="114">
        <v>0.328</v>
      </c>
      <c r="BT15" s="114">
        <v>0.049</v>
      </c>
      <c r="BU15" s="114">
        <v>0</v>
      </c>
      <c r="BV15" s="114">
        <v>0.031</v>
      </c>
      <c r="BW15" s="114">
        <v>0</v>
      </c>
      <c r="BX15" s="114">
        <v>1.5810000000000002</v>
      </c>
      <c r="BY15" s="114">
        <v>0</v>
      </c>
      <c r="BZ15" s="114">
        <v>0.33</v>
      </c>
      <c r="CA15" s="114">
        <v>0.028</v>
      </c>
      <c r="CB15" s="114">
        <v>0</v>
      </c>
      <c r="CC15" s="114">
        <v>2.347</v>
      </c>
      <c r="CD15" s="115">
        <v>96.99</v>
      </c>
      <c r="CE15" s="114">
        <v>2.2727343498605714</v>
      </c>
      <c r="CF15" s="116"/>
      <c r="CG15" s="109"/>
      <c r="CH15" s="109"/>
      <c r="CI15" s="109"/>
      <c r="CJ15" s="117"/>
      <c r="CK15" s="118" t="s">
        <v>164</v>
      </c>
      <c r="CL15" s="118" t="s">
        <v>166</v>
      </c>
      <c r="CM15" s="119">
        <v>1864922102</v>
      </c>
      <c r="CN15" s="119">
        <v>760250</v>
      </c>
      <c r="CO15" s="120">
        <v>0.041</v>
      </c>
      <c r="CP15" s="122"/>
    </row>
    <row r="16" spans="1:94" s="121" customFormat="1" ht="17.25" customHeight="1">
      <c r="A16" s="89" t="s">
        <v>138</v>
      </c>
      <c r="B16" s="90" t="s">
        <v>139</v>
      </c>
      <c r="C16" s="91">
        <v>579561300</v>
      </c>
      <c r="D16" s="91">
        <v>510613570</v>
      </c>
      <c r="E16" s="92">
        <v>1090174870</v>
      </c>
      <c r="F16" s="93">
        <v>0</v>
      </c>
      <c r="G16" s="93">
        <v>1090174870</v>
      </c>
      <c r="H16" s="94">
        <v>2027361</v>
      </c>
      <c r="I16" s="92">
        <v>1092202231</v>
      </c>
      <c r="J16" s="95">
        <v>2.417</v>
      </c>
      <c r="K16" s="96">
        <v>127.18</v>
      </c>
      <c r="L16" s="97">
        <v>0</v>
      </c>
      <c r="M16" s="94">
        <v>0</v>
      </c>
      <c r="N16" s="98">
        <v>212227425</v>
      </c>
      <c r="O16" s="99">
        <v>0</v>
      </c>
      <c r="P16" s="92">
        <v>879974806</v>
      </c>
      <c r="Q16" s="100">
        <v>2798036.18</v>
      </c>
      <c r="R16" s="100">
        <v>0</v>
      </c>
      <c r="S16" s="100">
        <v>0</v>
      </c>
      <c r="T16" s="101">
        <v>40757.27</v>
      </c>
      <c r="U16" s="101">
        <v>0</v>
      </c>
      <c r="V16" s="102">
        <v>2757278.91</v>
      </c>
      <c r="W16" s="103">
        <v>0</v>
      </c>
      <c r="X16" s="104">
        <v>2757278.91</v>
      </c>
      <c r="Y16" s="105">
        <v>405004.25</v>
      </c>
      <c r="Z16" s="105">
        <v>0</v>
      </c>
      <c r="AA16" s="106">
        <v>260489.843</v>
      </c>
      <c r="AB16" s="107">
        <v>14124710</v>
      </c>
      <c r="AC16" s="107">
        <v>0</v>
      </c>
      <c r="AD16" s="107">
        <v>0</v>
      </c>
      <c r="AE16" s="107">
        <v>8846585.11</v>
      </c>
      <c r="AF16" s="107">
        <v>0</v>
      </c>
      <c r="AG16" s="107">
        <v>0</v>
      </c>
      <c r="AH16" s="108">
        <v>26394068.112999998</v>
      </c>
      <c r="AI16" s="109">
        <v>24293833</v>
      </c>
      <c r="AJ16" s="109">
        <v>4615247</v>
      </c>
      <c r="AK16" s="109">
        <v>43158842</v>
      </c>
      <c r="AL16" s="109">
        <v>16345828</v>
      </c>
      <c r="AM16" s="109">
        <v>6000</v>
      </c>
      <c r="AN16" s="109">
        <v>10663830</v>
      </c>
      <c r="AO16" s="110">
        <v>99083580</v>
      </c>
      <c r="AP16" s="111">
        <v>1050500</v>
      </c>
      <c r="AQ16" s="111">
        <v>2552508.89</v>
      </c>
      <c r="AR16" s="111">
        <v>530000</v>
      </c>
      <c r="AS16" s="112">
        <v>4133008.89</v>
      </c>
      <c r="AT16" s="109">
        <v>31250</v>
      </c>
      <c r="AU16" s="109">
        <v>97250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c r="BN16" s="109"/>
      <c r="BO16" s="109"/>
      <c r="BP16" s="113"/>
      <c r="BQ16" s="103"/>
      <c r="BR16" s="103"/>
      <c r="BS16" s="114">
        <v>0.253</v>
      </c>
      <c r="BT16" s="114">
        <v>0.038</v>
      </c>
      <c r="BU16" s="114">
        <v>0</v>
      </c>
      <c r="BV16" s="114">
        <v>0.024</v>
      </c>
      <c r="BW16" s="114">
        <v>1.293</v>
      </c>
      <c r="BX16" s="114">
        <v>0</v>
      </c>
      <c r="BY16" s="114">
        <v>0</v>
      </c>
      <c r="BZ16" s="114">
        <v>0.809</v>
      </c>
      <c r="CA16" s="114">
        <v>0</v>
      </c>
      <c r="CB16" s="114">
        <v>0</v>
      </c>
      <c r="CC16" s="114">
        <v>2.417</v>
      </c>
      <c r="CD16" s="115">
        <v>127.18</v>
      </c>
      <c r="CE16" s="114">
        <v>2.9994117937281035</v>
      </c>
      <c r="CF16" s="116"/>
      <c r="CG16" s="109"/>
      <c r="CH16" s="109"/>
      <c r="CI16" s="109"/>
      <c r="CJ16" s="117"/>
      <c r="CK16" s="118" t="s">
        <v>164</v>
      </c>
      <c r="CL16" s="118" t="s">
        <v>167</v>
      </c>
      <c r="CM16" s="119">
        <v>1869698916</v>
      </c>
      <c r="CN16" s="119">
        <v>852300</v>
      </c>
      <c r="CO16" s="120">
        <v>0.046</v>
      </c>
      <c r="CP16" s="122"/>
    </row>
    <row r="17" spans="1:93" s="121" customFormat="1" ht="17.25" customHeight="1">
      <c r="A17" s="89" t="s">
        <v>140</v>
      </c>
      <c r="B17" s="90" t="s">
        <v>141</v>
      </c>
      <c r="C17" s="91">
        <v>21696500</v>
      </c>
      <c r="D17" s="91">
        <v>30847400</v>
      </c>
      <c r="E17" s="92">
        <v>52543900</v>
      </c>
      <c r="F17" s="93">
        <v>0</v>
      </c>
      <c r="G17" s="93">
        <v>52543900</v>
      </c>
      <c r="H17" s="94">
        <v>0</v>
      </c>
      <c r="I17" s="92">
        <v>52543900</v>
      </c>
      <c r="J17" s="95">
        <v>2.653</v>
      </c>
      <c r="K17" s="96">
        <v>99.48</v>
      </c>
      <c r="L17" s="97">
        <v>0</v>
      </c>
      <c r="M17" s="94">
        <v>0</v>
      </c>
      <c r="N17" s="98"/>
      <c r="O17" s="99">
        <v>370957</v>
      </c>
      <c r="P17" s="92">
        <v>52914857</v>
      </c>
      <c r="Q17" s="100">
        <v>168252.19</v>
      </c>
      <c r="R17" s="100">
        <v>0</v>
      </c>
      <c r="S17" s="100">
        <v>0</v>
      </c>
      <c r="T17" s="101"/>
      <c r="U17" s="101">
        <v>0</v>
      </c>
      <c r="V17" s="102">
        <v>168252.19</v>
      </c>
      <c r="W17" s="103">
        <v>0</v>
      </c>
      <c r="X17" s="104">
        <v>168252.19</v>
      </c>
      <c r="Y17" s="105">
        <v>24709.62</v>
      </c>
      <c r="Z17" s="105">
        <v>0</v>
      </c>
      <c r="AA17" s="106">
        <v>15899.94</v>
      </c>
      <c r="AB17" s="107">
        <v>0</v>
      </c>
      <c r="AC17" s="107">
        <v>869215</v>
      </c>
      <c r="AD17" s="107">
        <v>0</v>
      </c>
      <c r="AE17" s="107">
        <v>315737</v>
      </c>
      <c r="AF17" s="107">
        <v>0</v>
      </c>
      <c r="AG17" s="107">
        <v>0</v>
      </c>
      <c r="AH17" s="108">
        <v>1393813.75</v>
      </c>
      <c r="AI17" s="109">
        <v>0</v>
      </c>
      <c r="AJ17" s="109">
        <v>0</v>
      </c>
      <c r="AK17" s="109">
        <v>9038400</v>
      </c>
      <c r="AL17" s="109">
        <v>6954100</v>
      </c>
      <c r="AM17" s="109">
        <v>0</v>
      </c>
      <c r="AN17" s="109">
        <v>845400</v>
      </c>
      <c r="AO17" s="110">
        <v>16837900</v>
      </c>
      <c r="AP17" s="111">
        <v>169500</v>
      </c>
      <c r="AQ17" s="111">
        <v>66686.2</v>
      </c>
      <c r="AR17" s="111">
        <v>0</v>
      </c>
      <c r="AS17" s="112">
        <v>236186.2</v>
      </c>
      <c r="AT17" s="109">
        <v>500</v>
      </c>
      <c r="AU17" s="109">
        <v>2750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09">
        <v>0</v>
      </c>
      <c r="BL17" s="109">
        <v>0</v>
      </c>
      <c r="BM17" s="109"/>
      <c r="BN17" s="109"/>
      <c r="BO17" s="109"/>
      <c r="BP17" s="113"/>
      <c r="BQ17" s="103"/>
      <c r="BR17" s="103"/>
      <c r="BS17" s="114">
        <v>0.321</v>
      </c>
      <c r="BT17" s="114">
        <v>0.048</v>
      </c>
      <c r="BU17" s="114">
        <v>0</v>
      </c>
      <c r="BV17" s="114">
        <v>0.03</v>
      </c>
      <c r="BW17" s="114">
        <v>0</v>
      </c>
      <c r="BX17" s="114">
        <v>1.654</v>
      </c>
      <c r="BY17" s="114">
        <v>0</v>
      </c>
      <c r="BZ17" s="114">
        <v>0.6</v>
      </c>
      <c r="CA17" s="114">
        <v>0</v>
      </c>
      <c r="CB17" s="114">
        <v>0</v>
      </c>
      <c r="CC17" s="114">
        <v>2.653</v>
      </c>
      <c r="CD17" s="115">
        <v>99.48</v>
      </c>
      <c r="CE17" s="114">
        <v>2.6340688211630243</v>
      </c>
      <c r="CF17" s="116"/>
      <c r="CG17" s="109"/>
      <c r="CH17" s="109"/>
      <c r="CI17" s="109"/>
      <c r="CJ17" s="117"/>
      <c r="CK17" s="118"/>
      <c r="CL17" s="118"/>
      <c r="CM17" s="119"/>
      <c r="CN17" s="119"/>
      <c r="CO17" s="120"/>
    </row>
    <row r="18" spans="1:93" s="121" customFormat="1" ht="17.25" customHeight="1">
      <c r="A18" s="89" t="s">
        <v>142</v>
      </c>
      <c r="B18" s="90" t="s">
        <v>143</v>
      </c>
      <c r="C18" s="91">
        <v>1649507360</v>
      </c>
      <c r="D18" s="91">
        <v>2086105940</v>
      </c>
      <c r="E18" s="92">
        <v>3735613300</v>
      </c>
      <c r="F18" s="93">
        <v>710100</v>
      </c>
      <c r="G18" s="93">
        <v>3734903200</v>
      </c>
      <c r="H18" s="94">
        <v>2194918</v>
      </c>
      <c r="I18" s="92">
        <v>3737098118</v>
      </c>
      <c r="J18" s="95">
        <v>2.86</v>
      </c>
      <c r="K18" s="96">
        <v>84.22</v>
      </c>
      <c r="L18" s="97">
        <v>0</v>
      </c>
      <c r="M18" s="94">
        <v>0</v>
      </c>
      <c r="N18" s="98"/>
      <c r="O18" s="99">
        <v>705078583</v>
      </c>
      <c r="P18" s="92">
        <v>4442176701</v>
      </c>
      <c r="Q18" s="100">
        <v>14124689.75</v>
      </c>
      <c r="R18" s="100">
        <v>0</v>
      </c>
      <c r="S18" s="100">
        <v>0</v>
      </c>
      <c r="T18" s="101">
        <v>10599.19</v>
      </c>
      <c r="U18" s="101">
        <v>0</v>
      </c>
      <c r="V18" s="102">
        <v>14114090.56</v>
      </c>
      <c r="W18" s="103">
        <v>0</v>
      </c>
      <c r="X18" s="104">
        <v>14114090.56</v>
      </c>
      <c r="Y18" s="105">
        <v>2072822.55</v>
      </c>
      <c r="Z18" s="105">
        <v>0</v>
      </c>
      <c r="AA18" s="106">
        <v>1333784.5</v>
      </c>
      <c r="AB18" s="107">
        <v>74754154</v>
      </c>
      <c r="AC18" s="107">
        <v>0</v>
      </c>
      <c r="AD18" s="107">
        <v>0</v>
      </c>
      <c r="AE18" s="107">
        <v>13099774.74</v>
      </c>
      <c r="AF18" s="107">
        <v>1493961.28</v>
      </c>
      <c r="AG18" s="107">
        <v>0</v>
      </c>
      <c r="AH18" s="108">
        <v>106868587.63</v>
      </c>
      <c r="AI18" s="109">
        <v>104315800</v>
      </c>
      <c r="AJ18" s="109">
        <v>8174304</v>
      </c>
      <c r="AK18" s="109">
        <v>135632300</v>
      </c>
      <c r="AL18" s="109">
        <v>53662900</v>
      </c>
      <c r="AM18" s="109">
        <v>776700</v>
      </c>
      <c r="AN18" s="109">
        <v>753000</v>
      </c>
      <c r="AO18" s="110">
        <v>303315004</v>
      </c>
      <c r="AP18" s="111">
        <v>4305000</v>
      </c>
      <c r="AQ18" s="111">
        <v>8797341.3</v>
      </c>
      <c r="AR18" s="111">
        <v>670900</v>
      </c>
      <c r="AS18" s="112">
        <v>13773241.3</v>
      </c>
      <c r="AT18" s="109">
        <v>2250</v>
      </c>
      <c r="AU18" s="109">
        <v>65000</v>
      </c>
      <c r="AV18" s="109">
        <v>0</v>
      </c>
      <c r="AW18" s="109">
        <v>710100</v>
      </c>
      <c r="AX18" s="109">
        <v>0</v>
      </c>
      <c r="AY18" s="109">
        <v>0</v>
      </c>
      <c r="AZ18" s="109">
        <v>0</v>
      </c>
      <c r="BA18" s="109">
        <v>0</v>
      </c>
      <c r="BB18" s="109">
        <v>0</v>
      </c>
      <c r="BC18" s="109">
        <v>0</v>
      </c>
      <c r="BD18" s="109">
        <v>0</v>
      </c>
      <c r="BE18" s="109">
        <v>0</v>
      </c>
      <c r="BF18" s="109">
        <v>0</v>
      </c>
      <c r="BG18" s="109">
        <v>0</v>
      </c>
      <c r="BH18" s="109">
        <v>0</v>
      </c>
      <c r="BI18" s="109">
        <v>0</v>
      </c>
      <c r="BJ18" s="109">
        <v>0</v>
      </c>
      <c r="BK18" s="109">
        <v>0</v>
      </c>
      <c r="BL18" s="109">
        <v>710100</v>
      </c>
      <c r="BM18" s="109"/>
      <c r="BN18" s="109"/>
      <c r="BO18" s="109"/>
      <c r="BP18" s="113"/>
      <c r="BQ18" s="103"/>
      <c r="BR18" s="103"/>
      <c r="BS18" s="114">
        <v>0.378</v>
      </c>
      <c r="BT18" s="114">
        <v>0.056</v>
      </c>
      <c r="BU18" s="114">
        <v>0</v>
      </c>
      <c r="BV18" s="114">
        <v>0.036</v>
      </c>
      <c r="BW18" s="114">
        <v>2.001</v>
      </c>
      <c r="BX18" s="114">
        <v>0</v>
      </c>
      <c r="BY18" s="114">
        <v>0</v>
      </c>
      <c r="BZ18" s="114">
        <v>0.35</v>
      </c>
      <c r="CA18" s="114">
        <v>0.039</v>
      </c>
      <c r="CB18" s="114">
        <v>0</v>
      </c>
      <c r="CC18" s="114">
        <v>2.86</v>
      </c>
      <c r="CD18" s="115">
        <v>84.22</v>
      </c>
      <c r="CE18" s="114">
        <v>2.405770747614391</v>
      </c>
      <c r="CF18" s="116"/>
      <c r="CG18" s="109"/>
      <c r="CH18" s="109"/>
      <c r="CI18" s="109"/>
      <c r="CJ18" s="117"/>
      <c r="CK18" s="118"/>
      <c r="CL18" s="118"/>
      <c r="CM18" s="119"/>
      <c r="CN18" s="119"/>
      <c r="CO18" s="120"/>
    </row>
    <row r="19" spans="1:93" s="121" customFormat="1" ht="17.25" customHeight="1">
      <c r="A19" s="89" t="s">
        <v>144</v>
      </c>
      <c r="B19" s="90" t="s">
        <v>145</v>
      </c>
      <c r="C19" s="91">
        <v>662123892</v>
      </c>
      <c r="D19" s="91">
        <v>899308658</v>
      </c>
      <c r="E19" s="92">
        <v>1561432550</v>
      </c>
      <c r="F19" s="93">
        <v>212400</v>
      </c>
      <c r="G19" s="93">
        <v>1561220150</v>
      </c>
      <c r="H19" s="94">
        <v>1509198</v>
      </c>
      <c r="I19" s="92">
        <v>1562729348</v>
      </c>
      <c r="J19" s="95">
        <v>3.437</v>
      </c>
      <c r="K19" s="96">
        <v>106.93</v>
      </c>
      <c r="L19" s="97">
        <v>0</v>
      </c>
      <c r="M19" s="94">
        <v>0</v>
      </c>
      <c r="N19" s="98">
        <v>97229541</v>
      </c>
      <c r="O19" s="99">
        <v>0</v>
      </c>
      <c r="P19" s="92">
        <v>1465499807</v>
      </c>
      <c r="Q19" s="100">
        <v>4659816.91</v>
      </c>
      <c r="R19" s="100">
        <v>0</v>
      </c>
      <c r="S19" s="100">
        <v>0</v>
      </c>
      <c r="T19" s="101">
        <v>59333.55</v>
      </c>
      <c r="U19" s="101">
        <v>0</v>
      </c>
      <c r="V19" s="102">
        <v>4600483.36</v>
      </c>
      <c r="W19" s="103">
        <v>0</v>
      </c>
      <c r="X19" s="104">
        <v>4600483.36</v>
      </c>
      <c r="Y19" s="105">
        <v>675700.23</v>
      </c>
      <c r="Z19" s="105">
        <v>0</v>
      </c>
      <c r="AA19" s="106">
        <v>434314.08</v>
      </c>
      <c r="AB19" s="107">
        <v>30052879</v>
      </c>
      <c r="AC19" s="107">
        <v>0</v>
      </c>
      <c r="AD19" s="107">
        <v>0</v>
      </c>
      <c r="AE19" s="107">
        <v>17941272.28</v>
      </c>
      <c r="AF19" s="107">
        <v>0</v>
      </c>
      <c r="AG19" s="107">
        <v>0</v>
      </c>
      <c r="AH19" s="108">
        <v>53704648.95</v>
      </c>
      <c r="AI19" s="109">
        <v>45441300</v>
      </c>
      <c r="AJ19" s="109">
        <v>0</v>
      </c>
      <c r="AK19" s="109">
        <v>35593300</v>
      </c>
      <c r="AL19" s="109">
        <v>23312800</v>
      </c>
      <c r="AM19" s="109">
        <v>600000</v>
      </c>
      <c r="AN19" s="109">
        <v>6286100</v>
      </c>
      <c r="AO19" s="110">
        <v>111233500</v>
      </c>
      <c r="AP19" s="111">
        <v>1150000</v>
      </c>
      <c r="AQ19" s="111">
        <v>3865399.7</v>
      </c>
      <c r="AR19" s="111">
        <v>925000</v>
      </c>
      <c r="AS19" s="112">
        <v>5940399.7</v>
      </c>
      <c r="AT19" s="109">
        <v>19750</v>
      </c>
      <c r="AU19" s="109">
        <v>74250</v>
      </c>
      <c r="AV19" s="109">
        <v>0</v>
      </c>
      <c r="AW19" s="109">
        <v>0</v>
      </c>
      <c r="AX19" s="109">
        <v>0</v>
      </c>
      <c r="AY19" s="109">
        <v>0</v>
      </c>
      <c r="AZ19" s="109">
        <v>0</v>
      </c>
      <c r="BA19" s="109">
        <v>0</v>
      </c>
      <c r="BB19" s="109">
        <v>0</v>
      </c>
      <c r="BC19" s="109">
        <v>0</v>
      </c>
      <c r="BD19" s="109">
        <v>0</v>
      </c>
      <c r="BE19" s="109">
        <v>0</v>
      </c>
      <c r="BF19" s="109">
        <v>212400</v>
      </c>
      <c r="BG19" s="109">
        <v>0</v>
      </c>
      <c r="BH19" s="109">
        <v>0</v>
      </c>
      <c r="BI19" s="109">
        <v>0</v>
      </c>
      <c r="BJ19" s="109">
        <v>0</v>
      </c>
      <c r="BK19" s="109">
        <v>0</v>
      </c>
      <c r="BL19" s="109">
        <v>212400</v>
      </c>
      <c r="BM19" s="109"/>
      <c r="BN19" s="109"/>
      <c r="BO19" s="109"/>
      <c r="BP19" s="113"/>
      <c r="BQ19" s="103"/>
      <c r="BR19" s="103"/>
      <c r="BS19" s="114">
        <v>0.295</v>
      </c>
      <c r="BT19" s="114">
        <v>0.044</v>
      </c>
      <c r="BU19" s="114">
        <v>0</v>
      </c>
      <c r="BV19" s="114">
        <v>0.027</v>
      </c>
      <c r="BW19" s="114">
        <v>1.923</v>
      </c>
      <c r="BX19" s="114">
        <v>0</v>
      </c>
      <c r="BY19" s="114">
        <v>0</v>
      </c>
      <c r="BZ19" s="114">
        <v>1.148</v>
      </c>
      <c r="CA19" s="114">
        <v>0</v>
      </c>
      <c r="CB19" s="114">
        <v>0</v>
      </c>
      <c r="CC19" s="114">
        <v>3.437</v>
      </c>
      <c r="CD19" s="115">
        <v>106.93</v>
      </c>
      <c r="CE19" s="114">
        <v>3.6645961120894235</v>
      </c>
      <c r="CF19" s="116"/>
      <c r="CG19" s="109"/>
      <c r="CH19" s="109"/>
      <c r="CI19" s="109"/>
      <c r="CJ19" s="117"/>
      <c r="CK19" s="118"/>
      <c r="CL19" s="118"/>
      <c r="CM19" s="119"/>
      <c r="CN19" s="119"/>
      <c r="CO19" s="120"/>
    </row>
    <row r="20" spans="1:93" s="121" customFormat="1" ht="17.25" customHeight="1">
      <c r="A20" s="89" t="s">
        <v>146</v>
      </c>
      <c r="B20" s="90" t="s">
        <v>147</v>
      </c>
      <c r="C20" s="91">
        <v>259695587</v>
      </c>
      <c r="D20" s="91">
        <v>444825000</v>
      </c>
      <c r="E20" s="92">
        <v>704520587</v>
      </c>
      <c r="F20" s="93">
        <v>0</v>
      </c>
      <c r="G20" s="93">
        <v>704520587</v>
      </c>
      <c r="H20" s="94">
        <v>0</v>
      </c>
      <c r="I20" s="92">
        <v>704520587</v>
      </c>
      <c r="J20" s="95">
        <v>1.884</v>
      </c>
      <c r="K20" s="96">
        <v>98.77</v>
      </c>
      <c r="L20" s="97">
        <v>0</v>
      </c>
      <c r="M20" s="94">
        <v>0</v>
      </c>
      <c r="N20" s="98"/>
      <c r="O20" s="99">
        <v>10310876</v>
      </c>
      <c r="P20" s="92">
        <v>714831463</v>
      </c>
      <c r="Q20" s="100">
        <v>2272933.59</v>
      </c>
      <c r="R20" s="100">
        <v>0</v>
      </c>
      <c r="S20" s="100">
        <v>0</v>
      </c>
      <c r="T20" s="101">
        <v>3005.03</v>
      </c>
      <c r="U20" s="101">
        <v>0</v>
      </c>
      <c r="V20" s="102">
        <v>2269928.56</v>
      </c>
      <c r="W20" s="103">
        <v>0</v>
      </c>
      <c r="X20" s="104">
        <v>2269928.56</v>
      </c>
      <c r="Y20" s="105">
        <v>333371.9</v>
      </c>
      <c r="Z20" s="105">
        <v>0</v>
      </c>
      <c r="AA20" s="106">
        <v>214503.56</v>
      </c>
      <c r="AB20" s="107">
        <v>0</v>
      </c>
      <c r="AC20" s="107">
        <v>6458521</v>
      </c>
      <c r="AD20" s="107">
        <v>0</v>
      </c>
      <c r="AE20" s="107">
        <v>3778807.42</v>
      </c>
      <c r="AF20" s="107">
        <v>211356.18</v>
      </c>
      <c r="AG20" s="107">
        <v>0</v>
      </c>
      <c r="AH20" s="108">
        <v>13266488.62</v>
      </c>
      <c r="AI20" s="109">
        <v>4943000</v>
      </c>
      <c r="AJ20" s="109">
        <v>2993100</v>
      </c>
      <c r="AK20" s="109">
        <v>12135168</v>
      </c>
      <c r="AL20" s="109">
        <v>10230300</v>
      </c>
      <c r="AM20" s="109">
        <v>847200</v>
      </c>
      <c r="AN20" s="109">
        <v>22520400</v>
      </c>
      <c r="AO20" s="110">
        <v>53669168</v>
      </c>
      <c r="AP20" s="111">
        <v>2100000</v>
      </c>
      <c r="AQ20" s="111">
        <v>403152.34</v>
      </c>
      <c r="AR20" s="111">
        <v>100000</v>
      </c>
      <c r="AS20" s="112">
        <v>2603152.34</v>
      </c>
      <c r="AT20" s="109">
        <v>1000</v>
      </c>
      <c r="AU20" s="109">
        <v>13000</v>
      </c>
      <c r="AV20" s="109">
        <v>0</v>
      </c>
      <c r="AW20" s="109">
        <v>0</v>
      </c>
      <c r="AX20" s="109">
        <v>0</v>
      </c>
      <c r="AY20" s="109">
        <v>0</v>
      </c>
      <c r="AZ20" s="109">
        <v>0</v>
      </c>
      <c r="BA20" s="109">
        <v>0</v>
      </c>
      <c r="BB20" s="109">
        <v>0</v>
      </c>
      <c r="BC20" s="109">
        <v>0</v>
      </c>
      <c r="BD20" s="109">
        <v>0</v>
      </c>
      <c r="BE20" s="109">
        <v>0</v>
      </c>
      <c r="BF20" s="109">
        <v>0</v>
      </c>
      <c r="BG20" s="109">
        <v>0</v>
      </c>
      <c r="BH20" s="109">
        <v>0</v>
      </c>
      <c r="BI20" s="109">
        <v>0</v>
      </c>
      <c r="BJ20" s="109">
        <v>0</v>
      </c>
      <c r="BK20" s="109">
        <v>0</v>
      </c>
      <c r="BL20" s="109">
        <v>0</v>
      </c>
      <c r="BM20" s="109"/>
      <c r="BN20" s="109"/>
      <c r="BO20" s="109"/>
      <c r="BP20" s="113"/>
      <c r="BQ20" s="103"/>
      <c r="BR20" s="103"/>
      <c r="BS20" s="114">
        <v>0.323</v>
      </c>
      <c r="BT20" s="114">
        <v>0.048</v>
      </c>
      <c r="BU20" s="114">
        <v>0</v>
      </c>
      <c r="BV20" s="114">
        <v>0.031</v>
      </c>
      <c r="BW20" s="114">
        <v>0</v>
      </c>
      <c r="BX20" s="114">
        <v>0.916</v>
      </c>
      <c r="BY20" s="114">
        <v>0</v>
      </c>
      <c r="BZ20" s="114">
        <v>0.536</v>
      </c>
      <c r="CA20" s="114">
        <v>0.03</v>
      </c>
      <c r="CB20" s="114">
        <v>0</v>
      </c>
      <c r="CC20" s="114">
        <v>1.884</v>
      </c>
      <c r="CD20" s="115">
        <v>98.77</v>
      </c>
      <c r="CE20" s="114">
        <v>1.8558904170674424</v>
      </c>
      <c r="CF20" s="116"/>
      <c r="CG20" s="109"/>
      <c r="CH20" s="109"/>
      <c r="CI20" s="109"/>
      <c r="CJ20" s="117"/>
      <c r="CK20" s="118"/>
      <c r="CL20" s="118"/>
      <c r="CM20" s="119"/>
      <c r="CN20" s="119"/>
      <c r="CO20" s="120"/>
    </row>
    <row r="21" spans="1:93" s="121" customFormat="1" ht="17.25" customHeight="1">
      <c r="A21" s="89" t="s">
        <v>148</v>
      </c>
      <c r="B21" s="90" t="s">
        <v>149</v>
      </c>
      <c r="C21" s="91">
        <v>390293300</v>
      </c>
      <c r="D21" s="91">
        <v>793103658</v>
      </c>
      <c r="E21" s="92">
        <v>1183396958</v>
      </c>
      <c r="F21" s="93">
        <v>4000</v>
      </c>
      <c r="G21" s="93">
        <v>1183392958</v>
      </c>
      <c r="H21" s="94">
        <v>1472350</v>
      </c>
      <c r="I21" s="92">
        <v>1184865308</v>
      </c>
      <c r="J21" s="95">
        <v>2.241</v>
      </c>
      <c r="K21" s="96">
        <v>99.76</v>
      </c>
      <c r="L21" s="97">
        <v>0</v>
      </c>
      <c r="M21" s="94">
        <v>0</v>
      </c>
      <c r="N21" s="98"/>
      <c r="O21" s="99">
        <v>13516680</v>
      </c>
      <c r="P21" s="92">
        <v>1198381988</v>
      </c>
      <c r="Q21" s="100">
        <v>3810468.36</v>
      </c>
      <c r="R21" s="100">
        <v>0</v>
      </c>
      <c r="S21" s="100">
        <v>0</v>
      </c>
      <c r="T21" s="101">
        <v>1242.17</v>
      </c>
      <c r="U21" s="101">
        <v>0</v>
      </c>
      <c r="V21" s="102">
        <v>3809226.19</v>
      </c>
      <c r="W21" s="103">
        <v>0</v>
      </c>
      <c r="X21" s="104">
        <v>3809226.19</v>
      </c>
      <c r="Y21" s="105">
        <v>0</v>
      </c>
      <c r="Z21" s="105">
        <v>0</v>
      </c>
      <c r="AA21" s="106">
        <v>359971.41</v>
      </c>
      <c r="AB21" s="107">
        <v>0</v>
      </c>
      <c r="AC21" s="107">
        <v>14678000</v>
      </c>
      <c r="AD21" s="107">
        <v>0</v>
      </c>
      <c r="AE21" s="107">
        <v>7316915.4</v>
      </c>
      <c r="AF21" s="107">
        <v>0</v>
      </c>
      <c r="AG21" s="107">
        <v>387379</v>
      </c>
      <c r="AH21" s="108">
        <v>26551492</v>
      </c>
      <c r="AI21" s="109">
        <v>7905163</v>
      </c>
      <c r="AJ21" s="109">
        <v>0</v>
      </c>
      <c r="AK21" s="109">
        <v>11366650</v>
      </c>
      <c r="AL21" s="109">
        <v>16247787</v>
      </c>
      <c r="AM21" s="109">
        <v>0</v>
      </c>
      <c r="AN21" s="109">
        <v>8580150</v>
      </c>
      <c r="AO21" s="110">
        <v>44099750</v>
      </c>
      <c r="AP21" s="111">
        <v>1172200</v>
      </c>
      <c r="AQ21" s="111">
        <v>1474787.45</v>
      </c>
      <c r="AR21" s="111">
        <v>225000</v>
      </c>
      <c r="AS21" s="112">
        <v>2871987.45</v>
      </c>
      <c r="AT21" s="109">
        <v>16750</v>
      </c>
      <c r="AU21" s="109">
        <v>44250</v>
      </c>
      <c r="AV21" s="109">
        <v>0</v>
      </c>
      <c r="AW21" s="109">
        <v>0</v>
      </c>
      <c r="AX21" s="109">
        <v>0</v>
      </c>
      <c r="AY21" s="109">
        <v>0</v>
      </c>
      <c r="AZ21" s="109">
        <v>0</v>
      </c>
      <c r="BA21" s="109">
        <v>0</v>
      </c>
      <c r="BB21" s="109">
        <v>0</v>
      </c>
      <c r="BC21" s="109">
        <v>0</v>
      </c>
      <c r="BD21" s="109">
        <v>0</v>
      </c>
      <c r="BE21" s="109">
        <v>4000</v>
      </c>
      <c r="BF21" s="109">
        <v>0</v>
      </c>
      <c r="BG21" s="109">
        <v>0</v>
      </c>
      <c r="BH21" s="109">
        <v>0</v>
      </c>
      <c r="BI21" s="109">
        <v>0</v>
      </c>
      <c r="BJ21" s="109">
        <v>0</v>
      </c>
      <c r="BK21" s="109">
        <v>0</v>
      </c>
      <c r="BL21" s="109">
        <v>4000</v>
      </c>
      <c r="BM21" s="109"/>
      <c r="BN21" s="109"/>
      <c r="BO21" s="109"/>
      <c r="BP21" s="113"/>
      <c r="BQ21" s="103"/>
      <c r="BR21" s="103"/>
      <c r="BS21" s="114">
        <v>0.322</v>
      </c>
      <c r="BT21" s="114">
        <v>0</v>
      </c>
      <c r="BU21" s="114">
        <v>0</v>
      </c>
      <c r="BV21" s="114">
        <v>0.031</v>
      </c>
      <c r="BW21" s="114">
        <v>0</v>
      </c>
      <c r="BX21" s="114">
        <v>1.239</v>
      </c>
      <c r="BY21" s="114">
        <v>0</v>
      </c>
      <c r="BZ21" s="114">
        <v>0.617</v>
      </c>
      <c r="CA21" s="114">
        <v>0</v>
      </c>
      <c r="CB21" s="114">
        <v>0.032</v>
      </c>
      <c r="CC21" s="114">
        <v>2.241</v>
      </c>
      <c r="CD21" s="115">
        <v>99.76</v>
      </c>
      <c r="CE21" s="114">
        <v>2.2156117386503977</v>
      </c>
      <c r="CF21" s="116"/>
      <c r="CG21" s="109"/>
      <c r="CH21" s="109"/>
      <c r="CI21" s="109"/>
      <c r="CJ21" s="117"/>
      <c r="CK21" s="118"/>
      <c r="CL21" s="118"/>
      <c r="CM21" s="119"/>
      <c r="CN21" s="119"/>
      <c r="CO21" s="120"/>
    </row>
    <row r="22" spans="1:93" s="121" customFormat="1" ht="17.25" customHeight="1">
      <c r="A22" s="89" t="s">
        <v>150</v>
      </c>
      <c r="B22" s="90" t="s">
        <v>151</v>
      </c>
      <c r="C22" s="91">
        <v>51029500</v>
      </c>
      <c r="D22" s="91">
        <v>76050300</v>
      </c>
      <c r="E22" s="92">
        <v>127079800</v>
      </c>
      <c r="F22" s="93">
        <v>0</v>
      </c>
      <c r="G22" s="93">
        <v>127079800</v>
      </c>
      <c r="H22" s="94">
        <v>344924</v>
      </c>
      <c r="I22" s="92">
        <v>127424724</v>
      </c>
      <c r="J22" s="95">
        <v>2.038</v>
      </c>
      <c r="K22" s="96">
        <v>101.53</v>
      </c>
      <c r="L22" s="97">
        <v>0</v>
      </c>
      <c r="M22" s="94">
        <v>0</v>
      </c>
      <c r="N22" s="98">
        <v>622975</v>
      </c>
      <c r="O22" s="99">
        <v>0</v>
      </c>
      <c r="P22" s="92">
        <v>126801749</v>
      </c>
      <c r="Q22" s="100">
        <v>403188.68</v>
      </c>
      <c r="R22" s="100">
        <v>0</v>
      </c>
      <c r="S22" s="100">
        <v>0</v>
      </c>
      <c r="T22" s="101">
        <v>170</v>
      </c>
      <c r="U22" s="101">
        <v>0</v>
      </c>
      <c r="V22" s="102">
        <v>403018.68</v>
      </c>
      <c r="W22" s="103">
        <v>0</v>
      </c>
      <c r="X22" s="104">
        <v>403018.68</v>
      </c>
      <c r="Y22" s="105">
        <v>59187.54</v>
      </c>
      <c r="Z22" s="105">
        <v>0</v>
      </c>
      <c r="AA22" s="106">
        <v>38085.58</v>
      </c>
      <c r="AB22" s="107">
        <v>1622485</v>
      </c>
      <c r="AC22" s="107">
        <v>0</v>
      </c>
      <c r="AD22" s="107">
        <v>0</v>
      </c>
      <c r="AE22" s="107">
        <v>461351.92</v>
      </c>
      <c r="AF22" s="107">
        <v>12712.78</v>
      </c>
      <c r="AG22" s="107">
        <v>0</v>
      </c>
      <c r="AH22" s="108">
        <v>2596841.4999999995</v>
      </c>
      <c r="AI22" s="109">
        <v>961000</v>
      </c>
      <c r="AJ22" s="109">
        <v>281800</v>
      </c>
      <c r="AK22" s="109">
        <v>9419600</v>
      </c>
      <c r="AL22" s="109">
        <v>3764900</v>
      </c>
      <c r="AM22" s="109">
        <v>172400</v>
      </c>
      <c r="AN22" s="109">
        <v>795600</v>
      </c>
      <c r="AO22" s="110">
        <v>15395300</v>
      </c>
      <c r="AP22" s="111">
        <v>305000</v>
      </c>
      <c r="AQ22" s="111">
        <v>475516.36</v>
      </c>
      <c r="AR22" s="111">
        <v>16000</v>
      </c>
      <c r="AS22" s="112">
        <v>796516.36</v>
      </c>
      <c r="AT22" s="109">
        <v>250</v>
      </c>
      <c r="AU22" s="109">
        <v>3500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c r="BN22" s="109"/>
      <c r="BO22" s="109"/>
      <c r="BP22" s="113"/>
      <c r="BQ22" s="103"/>
      <c r="BR22" s="103"/>
      <c r="BS22" s="114">
        <v>0.317</v>
      </c>
      <c r="BT22" s="114">
        <v>0.047</v>
      </c>
      <c r="BU22" s="114">
        <v>0</v>
      </c>
      <c r="BV22" s="114">
        <v>0.03</v>
      </c>
      <c r="BW22" s="114">
        <v>1.273</v>
      </c>
      <c r="BX22" s="114">
        <v>0</v>
      </c>
      <c r="BY22" s="114">
        <v>0</v>
      </c>
      <c r="BZ22" s="114">
        <v>0.362</v>
      </c>
      <c r="CA22" s="114">
        <v>0.009000000000000001</v>
      </c>
      <c r="CB22" s="114">
        <v>0</v>
      </c>
      <c r="CC22" s="114">
        <v>2.038</v>
      </c>
      <c r="CD22" s="115">
        <v>101.53</v>
      </c>
      <c r="CE22" s="114">
        <v>2.0479540073220908</v>
      </c>
      <c r="CF22" s="116"/>
      <c r="CG22" s="109"/>
      <c r="CH22" s="109"/>
      <c r="CI22" s="109"/>
      <c r="CJ22" s="117"/>
      <c r="CK22" s="118"/>
      <c r="CL22" s="118"/>
      <c r="CM22" s="119"/>
      <c r="CN22" s="119"/>
      <c r="CO22" s="120"/>
    </row>
    <row r="23" spans="1:93" s="121" customFormat="1" ht="17.25" customHeight="1">
      <c r="A23" s="89" t="s">
        <v>152</v>
      </c>
      <c r="B23" s="90" t="s">
        <v>153</v>
      </c>
      <c r="C23" s="91">
        <v>501202500</v>
      </c>
      <c r="D23" s="91">
        <v>657276700</v>
      </c>
      <c r="E23" s="92">
        <v>1158479200</v>
      </c>
      <c r="F23" s="93">
        <v>845400</v>
      </c>
      <c r="G23" s="93">
        <v>1157633800</v>
      </c>
      <c r="H23" s="94">
        <v>7681438</v>
      </c>
      <c r="I23" s="92">
        <v>1165315238</v>
      </c>
      <c r="J23" s="95">
        <v>3.334</v>
      </c>
      <c r="K23" s="96">
        <v>96.93</v>
      </c>
      <c r="L23" s="97">
        <v>0</v>
      </c>
      <c r="M23" s="94">
        <v>0</v>
      </c>
      <c r="N23" s="98"/>
      <c r="O23" s="99">
        <v>49356200</v>
      </c>
      <c r="P23" s="92">
        <v>1214671438</v>
      </c>
      <c r="Q23" s="100">
        <v>3862263.56</v>
      </c>
      <c r="R23" s="100">
        <v>0</v>
      </c>
      <c r="S23" s="100">
        <v>0</v>
      </c>
      <c r="T23" s="101">
        <v>65.2</v>
      </c>
      <c r="U23" s="101">
        <v>0</v>
      </c>
      <c r="V23" s="102">
        <v>3862198.36</v>
      </c>
      <c r="W23" s="103">
        <v>0</v>
      </c>
      <c r="X23" s="104">
        <v>3862198.36</v>
      </c>
      <c r="Y23" s="105">
        <v>567204.79</v>
      </c>
      <c r="Z23" s="105">
        <v>0</v>
      </c>
      <c r="AA23" s="106">
        <v>364980.1</v>
      </c>
      <c r="AB23" s="107">
        <v>22225708</v>
      </c>
      <c r="AC23" s="107">
        <v>0</v>
      </c>
      <c r="AD23" s="107">
        <v>0</v>
      </c>
      <c r="AE23" s="107">
        <v>11827256.47</v>
      </c>
      <c r="AF23" s="107">
        <v>0</v>
      </c>
      <c r="AG23" s="107">
        <v>0</v>
      </c>
      <c r="AH23" s="108">
        <v>38847347.72</v>
      </c>
      <c r="AI23" s="109">
        <v>59228900</v>
      </c>
      <c r="AJ23" s="109">
        <v>17588100</v>
      </c>
      <c r="AK23" s="109">
        <v>129471500</v>
      </c>
      <c r="AL23" s="109">
        <v>39063300</v>
      </c>
      <c r="AM23" s="109">
        <v>5057100</v>
      </c>
      <c r="AN23" s="109">
        <v>183806600</v>
      </c>
      <c r="AO23" s="110">
        <v>434215500</v>
      </c>
      <c r="AP23" s="111">
        <v>1500000</v>
      </c>
      <c r="AQ23" s="111">
        <v>8760937.98</v>
      </c>
      <c r="AR23" s="111">
        <v>750000</v>
      </c>
      <c r="AS23" s="112">
        <v>11010937.98</v>
      </c>
      <c r="AT23" s="109">
        <v>8750</v>
      </c>
      <c r="AU23" s="109">
        <v>53500</v>
      </c>
      <c r="AV23" s="109">
        <v>0</v>
      </c>
      <c r="AW23" s="109">
        <v>0</v>
      </c>
      <c r="AX23" s="109">
        <v>0</v>
      </c>
      <c r="AY23" s="109">
        <v>0</v>
      </c>
      <c r="AZ23" s="109">
        <v>0</v>
      </c>
      <c r="BA23" s="109">
        <v>0</v>
      </c>
      <c r="BB23" s="109">
        <v>0</v>
      </c>
      <c r="BC23" s="109">
        <v>0</v>
      </c>
      <c r="BD23" s="109">
        <v>0</v>
      </c>
      <c r="BE23" s="109">
        <v>0</v>
      </c>
      <c r="BF23" s="109">
        <v>106800</v>
      </c>
      <c r="BG23" s="109">
        <v>0</v>
      </c>
      <c r="BH23" s="109">
        <v>0</v>
      </c>
      <c r="BI23" s="109">
        <v>0</v>
      </c>
      <c r="BJ23" s="109">
        <v>0</v>
      </c>
      <c r="BK23" s="109">
        <v>738600</v>
      </c>
      <c r="BL23" s="109">
        <v>845400</v>
      </c>
      <c r="BM23" s="109"/>
      <c r="BN23" s="109"/>
      <c r="BO23" s="109"/>
      <c r="BP23" s="113"/>
      <c r="BQ23" s="103"/>
      <c r="BR23" s="103"/>
      <c r="BS23" s="114">
        <v>0.332</v>
      </c>
      <c r="BT23" s="114">
        <v>0.049</v>
      </c>
      <c r="BU23" s="114">
        <v>0</v>
      </c>
      <c r="BV23" s="114">
        <v>0.032</v>
      </c>
      <c r="BW23" s="114">
        <v>1.907</v>
      </c>
      <c r="BX23" s="114">
        <v>0</v>
      </c>
      <c r="BY23" s="114">
        <v>0</v>
      </c>
      <c r="BZ23" s="114">
        <v>1.014</v>
      </c>
      <c r="CA23" s="114">
        <v>0</v>
      </c>
      <c r="CB23" s="114">
        <v>0</v>
      </c>
      <c r="CC23" s="114">
        <v>3.334</v>
      </c>
      <c r="CD23" s="115">
        <v>96.93</v>
      </c>
      <c r="CE23" s="114">
        <v>3.1981774251614534</v>
      </c>
      <c r="CF23" s="116"/>
      <c r="CG23" s="109"/>
      <c r="CH23" s="109"/>
      <c r="CI23" s="109"/>
      <c r="CJ23" s="117"/>
      <c r="CK23" s="118"/>
      <c r="CL23" s="118"/>
      <c r="CM23" s="119"/>
      <c r="CN23" s="119"/>
      <c r="CO23" s="120"/>
    </row>
    <row r="24" spans="1:93" s="121" customFormat="1" ht="17.25" customHeight="1">
      <c r="A24" s="89" t="s">
        <v>154</v>
      </c>
      <c r="B24" s="90" t="s">
        <v>155</v>
      </c>
      <c r="C24" s="91">
        <v>136701700</v>
      </c>
      <c r="D24" s="91">
        <v>183542976</v>
      </c>
      <c r="E24" s="92">
        <v>320244676</v>
      </c>
      <c r="F24" s="93">
        <v>0</v>
      </c>
      <c r="G24" s="93">
        <v>320244676</v>
      </c>
      <c r="H24" s="94">
        <v>1029761</v>
      </c>
      <c r="I24" s="92">
        <v>321274437</v>
      </c>
      <c r="J24" s="95">
        <v>3.209</v>
      </c>
      <c r="K24" s="96">
        <v>107.6</v>
      </c>
      <c r="L24" s="97">
        <v>0</v>
      </c>
      <c r="M24" s="94">
        <v>0</v>
      </c>
      <c r="N24" s="98">
        <v>20328849</v>
      </c>
      <c r="O24" s="99">
        <v>0</v>
      </c>
      <c r="P24" s="92">
        <v>300945588</v>
      </c>
      <c r="Q24" s="100">
        <v>956909.94</v>
      </c>
      <c r="R24" s="100">
        <v>0</v>
      </c>
      <c r="S24" s="100">
        <v>0</v>
      </c>
      <c r="T24" s="101">
        <v>10719.32</v>
      </c>
      <c r="U24" s="101">
        <v>0</v>
      </c>
      <c r="V24" s="102">
        <v>946190.62</v>
      </c>
      <c r="W24" s="103">
        <v>0</v>
      </c>
      <c r="X24" s="104">
        <v>946190.62</v>
      </c>
      <c r="Y24" s="105">
        <v>138968.89</v>
      </c>
      <c r="Z24" s="105">
        <v>0</v>
      </c>
      <c r="AA24" s="106">
        <v>89357.19</v>
      </c>
      <c r="AB24" s="107">
        <v>6171325</v>
      </c>
      <c r="AC24" s="107">
        <v>0</v>
      </c>
      <c r="AD24" s="107">
        <v>0</v>
      </c>
      <c r="AE24" s="107">
        <v>2963358.1</v>
      </c>
      <c r="AF24" s="107">
        <v>0</v>
      </c>
      <c r="AG24" s="107">
        <v>0</v>
      </c>
      <c r="AH24" s="108">
        <v>10309199.8</v>
      </c>
      <c r="AI24" s="109">
        <v>5998100</v>
      </c>
      <c r="AJ24" s="109">
        <v>0</v>
      </c>
      <c r="AK24" s="109">
        <v>4964800</v>
      </c>
      <c r="AL24" s="109">
        <v>6020500</v>
      </c>
      <c r="AM24" s="109">
        <v>0</v>
      </c>
      <c r="AN24" s="109">
        <v>64126902</v>
      </c>
      <c r="AO24" s="110">
        <v>81110302</v>
      </c>
      <c r="AP24" s="111">
        <v>408000</v>
      </c>
      <c r="AQ24" s="111">
        <v>2267261.08</v>
      </c>
      <c r="AR24" s="111">
        <v>140000</v>
      </c>
      <c r="AS24" s="112">
        <v>2815261.08</v>
      </c>
      <c r="AT24" s="109">
        <v>6500</v>
      </c>
      <c r="AU24" s="109">
        <v>25250</v>
      </c>
      <c r="AV24" s="109">
        <v>0</v>
      </c>
      <c r="AW24" s="109">
        <v>0</v>
      </c>
      <c r="AX24" s="109">
        <v>0</v>
      </c>
      <c r="AY24" s="109">
        <v>0</v>
      </c>
      <c r="AZ24" s="109">
        <v>0</v>
      </c>
      <c r="BA24" s="109">
        <v>0</v>
      </c>
      <c r="BB24" s="109">
        <v>0</v>
      </c>
      <c r="BC24" s="109">
        <v>0</v>
      </c>
      <c r="BD24" s="109">
        <v>0</v>
      </c>
      <c r="BE24" s="109">
        <v>0</v>
      </c>
      <c r="BF24" s="109">
        <v>0</v>
      </c>
      <c r="BG24" s="109">
        <v>0</v>
      </c>
      <c r="BH24" s="109">
        <v>0</v>
      </c>
      <c r="BI24" s="109">
        <v>0</v>
      </c>
      <c r="BJ24" s="109">
        <v>0</v>
      </c>
      <c r="BK24" s="109">
        <v>0</v>
      </c>
      <c r="BL24" s="109">
        <v>0</v>
      </c>
      <c r="BM24" s="109"/>
      <c r="BN24" s="109"/>
      <c r="BO24" s="109"/>
      <c r="BP24" s="113"/>
      <c r="BQ24" s="103"/>
      <c r="BR24" s="103"/>
      <c r="BS24" s="114">
        <v>0.295</v>
      </c>
      <c r="BT24" s="114">
        <v>0.044</v>
      </c>
      <c r="BU24" s="114">
        <v>0</v>
      </c>
      <c r="BV24" s="114">
        <v>0.028</v>
      </c>
      <c r="BW24" s="114">
        <v>1.9200000000000002</v>
      </c>
      <c r="BX24" s="114">
        <v>0</v>
      </c>
      <c r="BY24" s="114">
        <v>0</v>
      </c>
      <c r="BZ24" s="114">
        <v>0.922</v>
      </c>
      <c r="CA24" s="114">
        <v>0</v>
      </c>
      <c r="CB24" s="114">
        <v>0</v>
      </c>
      <c r="CC24" s="114">
        <v>3.209</v>
      </c>
      <c r="CD24" s="115">
        <v>107.6</v>
      </c>
      <c r="CE24" s="114">
        <v>3.4256025710534757</v>
      </c>
      <c r="CF24" s="116"/>
      <c r="CG24" s="109"/>
      <c r="CH24" s="109"/>
      <c r="CI24" s="109"/>
      <c r="CJ24" s="117"/>
      <c r="CK24" s="118"/>
      <c r="CL24" s="118"/>
      <c r="CM24" s="119"/>
      <c r="CN24" s="119"/>
      <c r="CO24" s="120"/>
    </row>
    <row r="25" spans="1:93" s="121" customFormat="1" ht="17.25" customHeight="1">
      <c r="A25" s="89" t="s">
        <v>156</v>
      </c>
      <c r="B25" s="90" t="s">
        <v>157</v>
      </c>
      <c r="C25" s="91">
        <v>1559505300</v>
      </c>
      <c r="D25" s="91">
        <v>2797287600</v>
      </c>
      <c r="E25" s="92">
        <v>4356792900</v>
      </c>
      <c r="F25" s="93">
        <v>0</v>
      </c>
      <c r="G25" s="93">
        <v>4356792900</v>
      </c>
      <c r="H25" s="94">
        <v>5685495</v>
      </c>
      <c r="I25" s="92">
        <v>4362478395</v>
      </c>
      <c r="J25" s="95">
        <v>2.048</v>
      </c>
      <c r="K25" s="96">
        <v>98.03</v>
      </c>
      <c r="L25" s="97">
        <v>0</v>
      </c>
      <c r="M25" s="94">
        <v>0</v>
      </c>
      <c r="N25" s="98"/>
      <c r="O25" s="99">
        <v>94024756</v>
      </c>
      <c r="P25" s="92">
        <v>4456503151</v>
      </c>
      <c r="Q25" s="100">
        <v>14170243.24</v>
      </c>
      <c r="R25" s="100">
        <v>0</v>
      </c>
      <c r="S25" s="100">
        <v>0</v>
      </c>
      <c r="T25" s="101">
        <v>5274.73</v>
      </c>
      <c r="U25" s="101">
        <v>0</v>
      </c>
      <c r="V25" s="102">
        <v>14164968.51</v>
      </c>
      <c r="W25" s="103">
        <v>0</v>
      </c>
      <c r="X25" s="104">
        <v>14164968.51</v>
      </c>
      <c r="Y25" s="105">
        <v>2080280.87</v>
      </c>
      <c r="Z25" s="105">
        <v>0</v>
      </c>
      <c r="AA25" s="106">
        <v>1338588.71</v>
      </c>
      <c r="AB25" s="107">
        <v>39314134</v>
      </c>
      <c r="AC25" s="107">
        <v>18080349</v>
      </c>
      <c r="AD25" s="107">
        <v>0</v>
      </c>
      <c r="AE25" s="107">
        <v>13465570.53</v>
      </c>
      <c r="AF25" s="107">
        <v>872500</v>
      </c>
      <c r="AG25" s="107">
        <v>0</v>
      </c>
      <c r="AH25" s="108">
        <v>89316391.62</v>
      </c>
      <c r="AI25" s="109">
        <v>122588900</v>
      </c>
      <c r="AJ25" s="109">
        <v>0</v>
      </c>
      <c r="AK25" s="109">
        <v>61589520</v>
      </c>
      <c r="AL25" s="109">
        <v>18615600</v>
      </c>
      <c r="AM25" s="109">
        <v>1391800</v>
      </c>
      <c r="AN25" s="109">
        <v>36861100</v>
      </c>
      <c r="AO25" s="110">
        <v>241046920</v>
      </c>
      <c r="AP25" s="111">
        <v>690000</v>
      </c>
      <c r="AQ25" s="111">
        <v>3843131.29</v>
      </c>
      <c r="AR25" s="111">
        <v>650000</v>
      </c>
      <c r="AS25" s="112">
        <v>5183131.29</v>
      </c>
      <c r="AT25" s="109">
        <v>10250</v>
      </c>
      <c r="AU25" s="109">
        <v>96000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0</v>
      </c>
      <c r="BL25" s="109">
        <v>0</v>
      </c>
      <c r="BM25" s="109"/>
      <c r="BN25" s="109"/>
      <c r="BO25" s="109"/>
      <c r="BP25" s="113"/>
      <c r="BQ25" s="103"/>
      <c r="BR25" s="103"/>
      <c r="BS25" s="114">
        <v>0.325</v>
      </c>
      <c r="BT25" s="114">
        <v>0.048</v>
      </c>
      <c r="BU25" s="114">
        <v>0</v>
      </c>
      <c r="BV25" s="114">
        <v>0.031</v>
      </c>
      <c r="BW25" s="114">
        <v>0.902</v>
      </c>
      <c r="BX25" s="114">
        <v>0.414</v>
      </c>
      <c r="BY25" s="114">
        <v>0</v>
      </c>
      <c r="BZ25" s="114">
        <v>0.308</v>
      </c>
      <c r="CA25" s="114">
        <v>0.02</v>
      </c>
      <c r="CB25" s="114">
        <v>0</v>
      </c>
      <c r="CC25" s="114">
        <v>2.048</v>
      </c>
      <c r="CD25" s="115">
        <v>98.03</v>
      </c>
      <c r="CE25" s="114">
        <v>2.0041810494391368</v>
      </c>
      <c r="CF25" s="116"/>
      <c r="CG25" s="109"/>
      <c r="CH25" s="109"/>
      <c r="CI25" s="109"/>
      <c r="CJ25" s="117"/>
      <c r="CK25" s="118"/>
      <c r="CL25" s="118"/>
      <c r="CM25" s="119"/>
      <c r="CN25" s="119"/>
      <c r="CO25" s="120"/>
    </row>
    <row r="26" spans="1:93" s="121" customFormat="1" ht="17.25" customHeight="1">
      <c r="A26" s="89" t="s">
        <v>158</v>
      </c>
      <c r="B26" s="90" t="s">
        <v>159</v>
      </c>
      <c r="C26" s="91">
        <v>665372080</v>
      </c>
      <c r="D26" s="91">
        <v>999576400</v>
      </c>
      <c r="E26" s="92">
        <v>1664948480</v>
      </c>
      <c r="F26" s="93">
        <v>0</v>
      </c>
      <c r="G26" s="93">
        <v>1664948480</v>
      </c>
      <c r="H26" s="94">
        <v>1138954</v>
      </c>
      <c r="I26" s="92">
        <v>1666087434</v>
      </c>
      <c r="J26" s="95">
        <v>2.118</v>
      </c>
      <c r="K26" s="96">
        <v>99.27</v>
      </c>
      <c r="L26" s="97">
        <v>0</v>
      </c>
      <c r="M26" s="94">
        <v>0</v>
      </c>
      <c r="N26" s="98"/>
      <c r="O26" s="99">
        <v>23248738</v>
      </c>
      <c r="P26" s="92">
        <v>1689336172</v>
      </c>
      <c r="Q26" s="100">
        <v>5371546.68</v>
      </c>
      <c r="R26" s="100">
        <v>0</v>
      </c>
      <c r="S26" s="100">
        <v>0</v>
      </c>
      <c r="T26" s="101">
        <v>2558.04</v>
      </c>
      <c r="U26" s="101">
        <v>0</v>
      </c>
      <c r="V26" s="102">
        <v>5368988.64</v>
      </c>
      <c r="W26" s="103">
        <v>0</v>
      </c>
      <c r="X26" s="104">
        <v>5368988.64</v>
      </c>
      <c r="Y26" s="105">
        <v>788492.9</v>
      </c>
      <c r="Z26" s="105">
        <v>0</v>
      </c>
      <c r="AA26" s="106">
        <v>507363.73</v>
      </c>
      <c r="AB26" s="107">
        <v>12473670</v>
      </c>
      <c r="AC26" s="107">
        <v>6329806</v>
      </c>
      <c r="AD26" s="107">
        <v>0</v>
      </c>
      <c r="AE26" s="107">
        <v>9472971.98</v>
      </c>
      <c r="AF26" s="107">
        <v>333217.49</v>
      </c>
      <c r="AG26" s="107">
        <v>0</v>
      </c>
      <c r="AH26" s="108">
        <v>35274510.74</v>
      </c>
      <c r="AI26" s="109">
        <v>8315000</v>
      </c>
      <c r="AJ26" s="109">
        <v>13951900</v>
      </c>
      <c r="AK26" s="109">
        <v>21452170</v>
      </c>
      <c r="AL26" s="109">
        <v>7289100</v>
      </c>
      <c r="AM26" s="109">
        <v>1401800</v>
      </c>
      <c r="AN26" s="109">
        <v>3022700</v>
      </c>
      <c r="AO26" s="110">
        <v>55432670</v>
      </c>
      <c r="AP26" s="111">
        <v>700000</v>
      </c>
      <c r="AQ26" s="111">
        <v>3488603.16</v>
      </c>
      <c r="AR26" s="111">
        <v>263000</v>
      </c>
      <c r="AS26" s="112">
        <v>4451603.16</v>
      </c>
      <c r="AT26" s="109">
        <v>3000</v>
      </c>
      <c r="AU26" s="109">
        <v>34500</v>
      </c>
      <c r="AV26" s="109">
        <v>0</v>
      </c>
      <c r="AW26" s="109">
        <v>0</v>
      </c>
      <c r="AX26" s="109">
        <v>0</v>
      </c>
      <c r="AY26" s="109">
        <v>0</v>
      </c>
      <c r="AZ26" s="109">
        <v>0</v>
      </c>
      <c r="BA26" s="109">
        <v>0</v>
      </c>
      <c r="BB26" s="109">
        <v>0</v>
      </c>
      <c r="BC26" s="109">
        <v>0</v>
      </c>
      <c r="BD26" s="109">
        <v>0</v>
      </c>
      <c r="BE26" s="109">
        <v>0</v>
      </c>
      <c r="BF26" s="109">
        <v>0</v>
      </c>
      <c r="BG26" s="109">
        <v>0</v>
      </c>
      <c r="BH26" s="109">
        <v>0</v>
      </c>
      <c r="BI26" s="109">
        <v>0</v>
      </c>
      <c r="BJ26" s="109">
        <v>0</v>
      </c>
      <c r="BK26" s="109">
        <v>0</v>
      </c>
      <c r="BL26" s="109">
        <v>0</v>
      </c>
      <c r="BM26" s="109"/>
      <c r="BN26" s="109"/>
      <c r="BO26" s="109"/>
      <c r="BP26" s="113"/>
      <c r="BQ26" s="103"/>
      <c r="BR26" s="103"/>
      <c r="BS26" s="114">
        <v>0.323</v>
      </c>
      <c r="BT26" s="114">
        <v>0.048</v>
      </c>
      <c r="BU26" s="114">
        <v>0</v>
      </c>
      <c r="BV26" s="114">
        <v>0.031</v>
      </c>
      <c r="BW26" s="114">
        <v>0.749</v>
      </c>
      <c r="BX26" s="114">
        <v>0.379</v>
      </c>
      <c r="BY26" s="114">
        <v>0</v>
      </c>
      <c r="BZ26" s="114">
        <v>0.568</v>
      </c>
      <c r="CA26" s="114">
        <v>0.02</v>
      </c>
      <c r="CB26" s="114">
        <v>0</v>
      </c>
      <c r="CC26" s="114">
        <v>2.118</v>
      </c>
      <c r="CD26" s="115">
        <v>99.27</v>
      </c>
      <c r="CE26" s="114">
        <v>2.0880693449095227</v>
      </c>
      <c r="CF26" s="116"/>
      <c r="CG26" s="109"/>
      <c r="CH26" s="109"/>
      <c r="CI26" s="109"/>
      <c r="CJ26" s="117"/>
      <c r="CK26" s="118"/>
      <c r="CL26" s="118"/>
      <c r="CM26" s="119"/>
      <c r="CN26" s="119"/>
      <c r="CO26" s="120"/>
    </row>
    <row r="27" spans="1:87" ht="17.25" customHeight="1">
      <c r="A27" s="39"/>
      <c r="B27" s="39"/>
      <c r="C27" s="34">
        <f aca="true" t="shared" si="0" ref="C27:I27">SUM(C6:C26)</f>
        <v>22293503909</v>
      </c>
      <c r="D27" s="34">
        <f t="shared" si="0"/>
        <v>33449173682</v>
      </c>
      <c r="E27" s="34">
        <f t="shared" si="0"/>
        <v>55742677591</v>
      </c>
      <c r="F27" s="34">
        <f t="shared" si="0"/>
        <v>5589100</v>
      </c>
      <c r="G27" s="34">
        <f t="shared" si="0"/>
        <v>55737088491</v>
      </c>
      <c r="H27" s="34">
        <f t="shared" si="0"/>
        <v>77926959</v>
      </c>
      <c r="I27" s="31">
        <f t="shared" si="0"/>
        <v>55815015450</v>
      </c>
      <c r="J27" s="34"/>
      <c r="K27" s="34"/>
      <c r="L27" s="34">
        <f>SUM(L6:L26)</f>
        <v>0</v>
      </c>
      <c r="M27" s="34">
        <f>SUM(M6:M26)</f>
        <v>0</v>
      </c>
      <c r="N27" s="34">
        <f>SUM(N6:N26)</f>
        <v>331096474</v>
      </c>
      <c r="O27" s="34">
        <f>SUM(O6:O26)</f>
        <v>1922664546</v>
      </c>
      <c r="P27" s="34">
        <f>SUM(P6:P26)</f>
        <v>57406583522</v>
      </c>
      <c r="Q27" s="35">
        <f>V27-U27+T27-S27+R27</f>
        <v>182534429.99</v>
      </c>
      <c r="R27" s="36">
        <f>SUM(R6:R26)</f>
        <v>0</v>
      </c>
      <c r="S27" s="36">
        <f>SUM(S6:S26)</f>
        <v>0</v>
      </c>
      <c r="T27" s="36">
        <f>SUM(T6:T26)</f>
        <v>320828.99</v>
      </c>
      <c r="U27" s="36">
        <f>SUM(U6:U26)</f>
        <v>0</v>
      </c>
      <c r="V27" s="37">
        <v>182213601</v>
      </c>
      <c r="W27" s="34">
        <f aca="true" t="shared" si="1" ref="W27:BO27">SUM(W6:W26)</f>
        <v>0</v>
      </c>
      <c r="X27" s="35">
        <f t="shared" si="1"/>
        <v>182213601</v>
      </c>
      <c r="Y27" s="36">
        <f t="shared" si="1"/>
        <v>16317141.000000002</v>
      </c>
      <c r="Z27" s="36">
        <f t="shared" si="1"/>
        <v>0</v>
      </c>
      <c r="AA27" s="36">
        <f t="shared" si="1"/>
        <v>17217306.003</v>
      </c>
      <c r="AB27" s="35">
        <f t="shared" si="1"/>
        <v>508726294</v>
      </c>
      <c r="AC27" s="35">
        <f t="shared" si="1"/>
        <v>276713412</v>
      </c>
      <c r="AD27" s="35">
        <f t="shared" si="1"/>
        <v>0</v>
      </c>
      <c r="AE27" s="35">
        <f t="shared" si="1"/>
        <v>220647868.96999997</v>
      </c>
      <c r="AF27" s="35">
        <f t="shared" si="1"/>
        <v>14046494.58</v>
      </c>
      <c r="AG27" s="35">
        <f t="shared" si="1"/>
        <v>7478197.96</v>
      </c>
      <c r="AH27" s="35">
        <f t="shared" si="1"/>
        <v>1243360315.5129998</v>
      </c>
      <c r="AI27" s="34">
        <f t="shared" si="1"/>
        <v>924705296</v>
      </c>
      <c r="AJ27" s="34">
        <f t="shared" si="1"/>
        <v>131745751</v>
      </c>
      <c r="AK27" s="34">
        <f t="shared" si="1"/>
        <v>1618122194</v>
      </c>
      <c r="AL27" s="34">
        <f t="shared" si="1"/>
        <v>527169700</v>
      </c>
      <c r="AM27" s="34">
        <f t="shared" si="1"/>
        <v>36748100</v>
      </c>
      <c r="AN27" s="34">
        <f t="shared" si="1"/>
        <v>904210671</v>
      </c>
      <c r="AO27" s="34">
        <f t="shared" si="1"/>
        <v>4142701712</v>
      </c>
      <c r="AP27" s="47">
        <f t="shared" si="1"/>
        <v>44002006.620000005</v>
      </c>
      <c r="AQ27" s="47">
        <f t="shared" si="1"/>
        <v>93092048.63000003</v>
      </c>
      <c r="AR27" s="47">
        <f t="shared" si="1"/>
        <v>10333900</v>
      </c>
      <c r="AS27" s="47">
        <f t="shared" si="1"/>
        <v>147427955.25</v>
      </c>
      <c r="AT27" s="34">
        <f t="shared" si="1"/>
        <v>315062</v>
      </c>
      <c r="AU27" s="34">
        <f t="shared" si="1"/>
        <v>1607500</v>
      </c>
      <c r="AV27" s="34">
        <f t="shared" si="1"/>
        <v>501600</v>
      </c>
      <c r="AW27" s="34">
        <f t="shared" si="1"/>
        <v>2226100</v>
      </c>
      <c r="AX27" s="34">
        <f t="shared" si="1"/>
        <v>0</v>
      </c>
      <c r="AY27" s="34">
        <f t="shared" si="1"/>
        <v>0</v>
      </c>
      <c r="AZ27" s="34">
        <f t="shared" si="1"/>
        <v>0</v>
      </c>
      <c r="BA27" s="34">
        <f t="shared" si="1"/>
        <v>0</v>
      </c>
      <c r="BB27" s="34">
        <f t="shared" si="1"/>
        <v>0</v>
      </c>
      <c r="BC27" s="34">
        <f t="shared" si="1"/>
        <v>0</v>
      </c>
      <c r="BD27" s="34">
        <f t="shared" si="1"/>
        <v>0</v>
      </c>
      <c r="BE27" s="34">
        <f t="shared" si="1"/>
        <v>1803600</v>
      </c>
      <c r="BF27" s="34">
        <f t="shared" si="1"/>
        <v>319200</v>
      </c>
      <c r="BG27" s="34">
        <f t="shared" si="1"/>
        <v>0</v>
      </c>
      <c r="BH27" s="34">
        <f t="shared" si="1"/>
        <v>0</v>
      </c>
      <c r="BI27" s="34">
        <f t="shared" si="1"/>
        <v>0</v>
      </c>
      <c r="BJ27" s="34">
        <f t="shared" si="1"/>
        <v>0</v>
      </c>
      <c r="BK27" s="34">
        <f t="shared" si="1"/>
        <v>738600</v>
      </c>
      <c r="BL27" s="34">
        <f t="shared" si="1"/>
        <v>5589100</v>
      </c>
      <c r="BM27" s="34">
        <f t="shared" si="1"/>
        <v>0</v>
      </c>
      <c r="BN27" s="34">
        <f t="shared" si="1"/>
        <v>0</v>
      </c>
      <c r="BO27" s="34">
        <f t="shared" si="1"/>
        <v>0</v>
      </c>
      <c r="BP27" s="40"/>
      <c r="BQ27" s="34">
        <f>SUM(BQ6:BQ26)</f>
        <v>0</v>
      </c>
      <c r="BR27" s="34">
        <f>SUM(BR6:BR26)</f>
        <v>0</v>
      </c>
      <c r="BS27" s="34"/>
      <c r="BT27" s="34"/>
      <c r="BU27" s="34"/>
      <c r="BV27" s="34"/>
      <c r="BW27" s="34"/>
      <c r="BX27" s="34"/>
      <c r="BY27" s="34"/>
      <c r="BZ27" s="34"/>
      <c r="CA27" s="34"/>
      <c r="CB27" s="34"/>
      <c r="CC27" s="34"/>
      <c r="CD27" s="34"/>
      <c r="CE27" s="34"/>
      <c r="CF27" s="32"/>
      <c r="CG27" s="46">
        <f>SUM(CG6:CG26)</f>
        <v>0</v>
      </c>
      <c r="CH27" s="46">
        <f>SUM(CH6:CH26)</f>
        <v>0</v>
      </c>
      <c r="CI27" s="46">
        <f>SUM(CI6:CI26)</f>
        <v>0</v>
      </c>
    </row>
    <row r="28" spans="3:99" ht="17.25" customHeight="1">
      <c r="C28" s="15"/>
      <c r="D28" s="15"/>
      <c r="E28" s="16"/>
      <c r="F28" s="16"/>
      <c r="G28" s="16"/>
      <c r="H28" s="16"/>
      <c r="I28" s="16"/>
      <c r="J28" s="17"/>
      <c r="K28" s="18"/>
      <c r="L28" s="16"/>
      <c r="M28" s="16"/>
      <c r="N28" s="16"/>
      <c r="O28" s="16"/>
      <c r="P28" s="16"/>
      <c r="Q28" s="30"/>
      <c r="R28" s="30"/>
      <c r="S28" s="30"/>
      <c r="T28" s="19"/>
      <c r="U28" s="19"/>
      <c r="V28" s="19"/>
      <c r="W28" s="19"/>
      <c r="X28" s="19"/>
      <c r="Y28" s="19"/>
      <c r="Z28" s="19"/>
      <c r="AA28" s="19"/>
      <c r="AB28" s="19"/>
      <c r="AC28" s="19"/>
      <c r="AD28" s="19"/>
      <c r="AE28" s="19"/>
      <c r="AF28" s="19"/>
      <c r="AG28" s="19"/>
      <c r="AH28" s="19"/>
      <c r="AI28" s="16"/>
      <c r="AJ28" s="16"/>
      <c r="AK28" s="16"/>
      <c r="AL28" s="16"/>
      <c r="AM28" s="16"/>
      <c r="AN28" s="16"/>
      <c r="AO28" s="16"/>
      <c r="AP28" s="19"/>
      <c r="AQ28" s="19"/>
      <c r="AR28" s="19"/>
      <c r="AS28" s="19"/>
      <c r="AT28" s="19"/>
      <c r="AU28" s="19"/>
      <c r="AV28" s="20"/>
      <c r="AW28" s="20"/>
      <c r="AX28" s="20"/>
      <c r="AY28" s="20"/>
      <c r="AZ28" s="20"/>
      <c r="BA28" s="20"/>
      <c r="BB28" s="20"/>
      <c r="BC28" s="20"/>
      <c r="BD28" s="20"/>
      <c r="BE28" s="20"/>
      <c r="BF28" s="20"/>
      <c r="BG28" s="20"/>
      <c r="BH28" s="20"/>
      <c r="BI28" s="20"/>
      <c r="BJ28" s="20"/>
      <c r="BK28" s="20"/>
      <c r="BL28" s="20"/>
      <c r="BM28" s="19"/>
      <c r="BN28" s="19"/>
      <c r="BO28" s="19"/>
      <c r="BP28" s="41"/>
      <c r="BQ28" s="19"/>
      <c r="BR28" s="21"/>
      <c r="BS28" s="20"/>
      <c r="BT28" s="20"/>
      <c r="BU28" s="20"/>
      <c r="BV28" s="20"/>
      <c r="BW28" s="20"/>
      <c r="BX28" s="20"/>
      <c r="BY28" s="20"/>
      <c r="BZ28" s="20"/>
      <c r="CA28" s="20"/>
      <c r="CB28" s="20"/>
      <c r="CC28" s="20"/>
      <c r="CD28" s="20"/>
      <c r="CE28" s="18"/>
      <c r="CF28" s="5"/>
      <c r="CG28" s="20"/>
      <c r="CH28" s="21"/>
      <c r="CI28" s="21"/>
      <c r="CJ28" s="21"/>
      <c r="CQ28" s="21"/>
      <c r="CR28" s="21"/>
      <c r="CS28" s="21"/>
      <c r="CT28" s="21"/>
      <c r="CU28" s="21"/>
    </row>
    <row r="29" spans="3:88" ht="17.25" customHeight="1">
      <c r="C29" s="22"/>
      <c r="D29" s="22"/>
      <c r="E29" s="23"/>
      <c r="F29" s="23"/>
      <c r="G29" s="23"/>
      <c r="H29" s="23"/>
      <c r="I29" s="23"/>
      <c r="J29" s="24"/>
      <c r="K29" s="25"/>
      <c r="L29" s="23"/>
      <c r="M29" s="23"/>
      <c r="N29" s="23"/>
      <c r="O29" s="23"/>
      <c r="P29" s="23"/>
      <c r="Q29" s="26"/>
      <c r="R29" s="26"/>
      <c r="S29" s="26"/>
      <c r="T29" s="26"/>
      <c r="U29" s="26"/>
      <c r="V29" s="26"/>
      <c r="W29" s="26"/>
      <c r="X29" s="26"/>
      <c r="Y29" s="26"/>
      <c r="Z29" s="26"/>
      <c r="AA29" s="26"/>
      <c r="AB29" s="26"/>
      <c r="AC29" s="26"/>
      <c r="AD29" s="26"/>
      <c r="AE29" s="26"/>
      <c r="AF29" s="26"/>
      <c r="AG29" s="26"/>
      <c r="AH29" s="26"/>
      <c r="AI29" s="26"/>
      <c r="AJ29" s="26"/>
      <c r="AK29" s="23"/>
      <c r="AL29" s="23"/>
      <c r="AM29" s="23"/>
      <c r="AN29" s="23"/>
      <c r="AO29" s="23"/>
      <c r="AP29" s="23"/>
      <c r="AQ29" s="23"/>
      <c r="AR29" s="26"/>
      <c r="AS29" s="26"/>
      <c r="AT29" s="26"/>
      <c r="AU29" s="26"/>
      <c r="AV29" s="26"/>
      <c r="AW29" s="26"/>
      <c r="AX29" s="27"/>
      <c r="AY29" s="27"/>
      <c r="AZ29" s="27"/>
      <c r="BA29" s="27"/>
      <c r="BB29" s="27"/>
      <c r="BC29" s="27"/>
      <c r="BD29" s="27"/>
      <c r="BE29" s="27"/>
      <c r="BF29" s="27"/>
      <c r="BG29" s="27"/>
      <c r="BH29" s="27"/>
      <c r="BI29" s="27"/>
      <c r="BJ29" s="27"/>
      <c r="BK29" s="27"/>
      <c r="BL29" s="27"/>
      <c r="BM29" s="26"/>
      <c r="BN29" s="26"/>
      <c r="BO29" s="26"/>
      <c r="BP29" s="42"/>
      <c r="BQ29" s="26"/>
      <c r="BR29" s="27"/>
      <c r="BS29" s="27"/>
      <c r="BT29" s="27"/>
      <c r="BU29" s="27"/>
      <c r="BV29" s="27"/>
      <c r="BW29" s="27"/>
      <c r="BX29" s="27"/>
      <c r="BY29" s="27"/>
      <c r="BZ29" s="27"/>
      <c r="CA29" s="27"/>
      <c r="CB29" s="27"/>
      <c r="CC29" s="27"/>
      <c r="CD29" s="27"/>
      <c r="CE29" s="25"/>
      <c r="CF29" s="6"/>
      <c r="CG29" s="27"/>
      <c r="CH29" s="27"/>
      <c r="CI29" s="27"/>
      <c r="CJ29" s="27"/>
    </row>
    <row r="30" spans="3:88" ht="17.25" customHeight="1">
      <c r="C30" s="22"/>
      <c r="D30" s="22"/>
      <c r="E30" s="7"/>
      <c r="F30" s="7"/>
      <c r="G30" s="7"/>
      <c r="H30" s="7"/>
      <c r="I30" s="7"/>
      <c r="J30" s="8"/>
      <c r="K30" s="9"/>
      <c r="L30" s="7"/>
      <c r="M30" s="7"/>
      <c r="N30" s="7"/>
      <c r="O30" s="7"/>
      <c r="P30" s="7"/>
      <c r="Q30" s="10"/>
      <c r="R30" s="10"/>
      <c r="S30" s="10"/>
      <c r="T30" s="10"/>
      <c r="U30" s="10"/>
      <c r="V30" s="10"/>
      <c r="W30" s="10"/>
      <c r="X30" s="10"/>
      <c r="Y30" s="10"/>
      <c r="Z30" s="10"/>
      <c r="AA30" s="10"/>
      <c r="AB30" s="10"/>
      <c r="AC30" s="10"/>
      <c r="AD30" s="10"/>
      <c r="AE30" s="10"/>
      <c r="AF30" s="10"/>
      <c r="AG30" s="10"/>
      <c r="AH30" s="10"/>
      <c r="AI30" s="10"/>
      <c r="AJ30" s="10"/>
      <c r="AK30" s="7"/>
      <c r="AL30" s="7"/>
      <c r="AM30" s="7"/>
      <c r="AN30" s="7"/>
      <c r="AO30" s="7"/>
      <c r="AP30" s="7"/>
      <c r="AQ30" s="7"/>
      <c r="AR30" s="10"/>
      <c r="AS30" s="10"/>
      <c r="AT30" s="10"/>
      <c r="AU30" s="10"/>
      <c r="AV30" s="10"/>
      <c r="AW30" s="10"/>
      <c r="AX30" s="11"/>
      <c r="AY30" s="11"/>
      <c r="AZ30" s="11"/>
      <c r="BA30" s="11"/>
      <c r="BB30" s="11"/>
      <c r="BC30" s="11"/>
      <c r="BD30" s="11"/>
      <c r="BE30" s="11"/>
      <c r="BF30" s="11"/>
      <c r="BG30" s="11"/>
      <c r="BH30" s="11"/>
      <c r="BI30" s="11"/>
      <c r="BJ30" s="11"/>
      <c r="BK30" s="11"/>
      <c r="BL30" s="11"/>
      <c r="BM30" s="10"/>
      <c r="BN30" s="10"/>
      <c r="BO30" s="10"/>
      <c r="BP30" s="43"/>
      <c r="BQ30" s="10"/>
      <c r="BR30" s="11"/>
      <c r="BS30" s="11"/>
      <c r="BT30" s="11"/>
      <c r="BU30" s="11"/>
      <c r="BV30" s="11"/>
      <c r="BW30" s="11"/>
      <c r="BX30" s="11"/>
      <c r="BY30" s="11"/>
      <c r="BZ30" s="11"/>
      <c r="CA30" s="11"/>
      <c r="CB30" s="11"/>
      <c r="CC30" s="11"/>
      <c r="CD30" s="11"/>
      <c r="CE30" s="9"/>
      <c r="CF30" s="5"/>
      <c r="CG30" s="11"/>
      <c r="CH30" s="11"/>
      <c r="CI30" s="11"/>
      <c r="CJ30" s="11"/>
    </row>
    <row r="31" spans="3:84" ht="17.25" customHeight="1">
      <c r="C31" s="12"/>
      <c r="D31" s="12"/>
      <c r="E31" s="13"/>
      <c r="F31" s="13"/>
      <c r="G31" s="13"/>
      <c r="H31" s="13"/>
      <c r="I31" s="13"/>
      <c r="J31" s="14"/>
      <c r="K31" s="28"/>
      <c r="L31" s="13"/>
      <c r="M31" s="13"/>
      <c r="N31" s="13"/>
      <c r="O31" s="13"/>
      <c r="P31" s="13"/>
      <c r="Q31" s="29"/>
      <c r="R31" s="29"/>
      <c r="S31" s="29"/>
      <c r="T31" s="29"/>
      <c r="U31" s="29"/>
      <c r="V31" s="29"/>
      <c r="W31" s="29"/>
      <c r="X31" s="29"/>
      <c r="Y31" s="29"/>
      <c r="Z31" s="29"/>
      <c r="AA31" s="29"/>
      <c r="AB31" s="29"/>
      <c r="AC31" s="29"/>
      <c r="AD31" s="29"/>
      <c r="AE31" s="29"/>
      <c r="AF31" s="29"/>
      <c r="AG31" s="29"/>
      <c r="AH31" s="29"/>
      <c r="AI31" s="29"/>
      <c r="AJ31" s="29"/>
      <c r="AK31" s="13"/>
      <c r="AL31" s="13"/>
      <c r="AM31" s="13"/>
      <c r="AN31" s="13"/>
      <c r="AO31" s="13"/>
      <c r="AP31" s="13"/>
      <c r="AQ31" s="13"/>
      <c r="AR31" s="29"/>
      <c r="AS31" s="29"/>
      <c r="AT31" s="29"/>
      <c r="AU31" s="29"/>
      <c r="AV31" s="29"/>
      <c r="AW31" s="29"/>
      <c r="BM31" s="29"/>
      <c r="BN31" s="29"/>
      <c r="BO31" s="29"/>
      <c r="BP31" s="44"/>
      <c r="BQ31" s="29"/>
      <c r="CE31" s="28"/>
      <c r="CF31"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&amp;CSomerset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2015-10-29T15:49:15Z</cp:lastPrinted>
  <dcterms:created xsi:type="dcterms:W3CDTF">1998-11-12T18:24:45Z</dcterms:created>
  <dcterms:modified xsi:type="dcterms:W3CDTF">2015-10-29T15:49:56Z</dcterms:modified>
  <cp:category/>
  <cp:version/>
  <cp:contentType/>
  <cp:contentStatus/>
</cp:coreProperties>
</file>