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Ratables'!$A$1:$CO$43</definedName>
    <definedName name="_xlnm.Print_Titles" localSheetId="0">'Abstract of Ratables'!$A:$B,'Abstract of Ratables'!$1:$2</definedName>
  </definedNames>
  <calcPr fullCalcOnLoad="1"/>
</workbook>
</file>

<file path=xl/sharedStrings.xml><?xml version="1.0" encoding="utf-8"?>
<sst xmlns="http://schemas.openxmlformats.org/spreadsheetml/2006/main" count="245" uniqueCount="203">
  <si>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</si>
  <si>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</si>
  <si>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</si>
  <si>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</si>
  <si>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</si>
  <si>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</si>
  <si>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</si>
  <si>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</si>
  <si>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</si>
  <si>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</si>
  <si>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</si>
  <si>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</si>
  <si>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</si>
  <si>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</si>
  <si>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</si>
  <si>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</si>
  <si>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</si>
  <si>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</si>
  <si>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</si>
  <si>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</si>
  <si>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</si>
  <si>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</si>
  <si>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</si>
  <si>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</si>
  <si>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</si>
  <si>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 xml:space="preserve">School Budget BPP Aid                                                               </t>
  </si>
  <si>
    <t>Reg. Consol. &amp; Joint School Tax</t>
  </si>
  <si>
    <t>Municipal Library Tax</t>
  </si>
  <si>
    <t>0301</t>
  </si>
  <si>
    <t>Bass River Twp</t>
  </si>
  <si>
    <t>0302</t>
  </si>
  <si>
    <t>Beverly City</t>
  </si>
  <si>
    <t>0303</t>
  </si>
  <si>
    <t>Bordentown City</t>
  </si>
  <si>
    <t>0304</t>
  </si>
  <si>
    <t>Bordentown Twp</t>
  </si>
  <si>
    <t>0305</t>
  </si>
  <si>
    <t>Burlington City</t>
  </si>
  <si>
    <t>0306</t>
  </si>
  <si>
    <t>Burlington Twp</t>
  </si>
  <si>
    <t>0307</t>
  </si>
  <si>
    <t>Chersterfield Twp</t>
  </si>
  <si>
    <t>0308</t>
  </si>
  <si>
    <t>Cinnaminson Twp</t>
  </si>
  <si>
    <t>0309</t>
  </si>
  <si>
    <t>Delanco Twp</t>
  </si>
  <si>
    <t>0310</t>
  </si>
  <si>
    <t>Delran Twp</t>
  </si>
  <si>
    <t>0311</t>
  </si>
  <si>
    <t>Eastampton Twp</t>
  </si>
  <si>
    <t>0312</t>
  </si>
  <si>
    <t>Edgewater Park Twp</t>
  </si>
  <si>
    <t>0313</t>
  </si>
  <si>
    <t>Evesham Twp</t>
  </si>
  <si>
    <t>0314</t>
  </si>
  <si>
    <t>Fieldsboro Boro</t>
  </si>
  <si>
    <t>0315</t>
  </si>
  <si>
    <t>Florence Twp</t>
  </si>
  <si>
    <t>0316</t>
  </si>
  <si>
    <t>Hainesport Twp</t>
  </si>
  <si>
    <t>0317</t>
  </si>
  <si>
    <t>Lumberton Twp</t>
  </si>
  <si>
    <t>0318</t>
  </si>
  <si>
    <t>Mansfield Twp</t>
  </si>
  <si>
    <t>0319</t>
  </si>
  <si>
    <t>Maple Shade Twp</t>
  </si>
  <si>
    <t>0320</t>
  </si>
  <si>
    <t>Medford Twp</t>
  </si>
  <si>
    <t>0321</t>
  </si>
  <si>
    <t>Medford Lakes Boro</t>
  </si>
  <si>
    <t>0322</t>
  </si>
  <si>
    <t>Moorestown Twp</t>
  </si>
  <si>
    <t>0323</t>
  </si>
  <si>
    <t>Mount Holly Twp</t>
  </si>
  <si>
    <t>0324</t>
  </si>
  <si>
    <t>Mount Laurel Twp</t>
  </si>
  <si>
    <t>0325</t>
  </si>
  <si>
    <t>New Hanover Twp</t>
  </si>
  <si>
    <t>0326</t>
  </si>
  <si>
    <t>North Hanover Twp</t>
  </si>
  <si>
    <t>0327</t>
  </si>
  <si>
    <t>Palmyra Boro</t>
  </si>
  <si>
    <t>0328</t>
  </si>
  <si>
    <t>Pemberton Boro</t>
  </si>
  <si>
    <t>0329</t>
  </si>
  <si>
    <t>Pemberton Twp</t>
  </si>
  <si>
    <t>0330</t>
  </si>
  <si>
    <t>Riverside Twp</t>
  </si>
  <si>
    <t>0331</t>
  </si>
  <si>
    <t>Riverton Boro</t>
  </si>
  <si>
    <t>0332</t>
  </si>
  <si>
    <t>Shamong Twp</t>
  </si>
  <si>
    <t>0333</t>
  </si>
  <si>
    <t>Southampton Twp</t>
  </si>
  <si>
    <t>0334</t>
  </si>
  <si>
    <t>Springfield Twp</t>
  </si>
  <si>
    <t>0335</t>
  </si>
  <si>
    <t>Tabernacle Twp</t>
  </si>
  <si>
    <t>0336</t>
  </si>
  <si>
    <t>Washington Twp</t>
  </si>
  <si>
    <t>0337</t>
  </si>
  <si>
    <t>Westamption Twp</t>
  </si>
  <si>
    <t>0338</t>
  </si>
  <si>
    <t>Willingboro Twp</t>
  </si>
  <si>
    <t>0339</t>
  </si>
  <si>
    <t>Woodland Twp</t>
  </si>
  <si>
    <t>0340</t>
  </si>
  <si>
    <t>Wrightstown Boro</t>
  </si>
  <si>
    <t>Equalization Amounts Deducted  (Col 6 County Equalization Table)</t>
  </si>
  <si>
    <t>Equalization Amounts Added (Col 6 County Equalization Table)</t>
  </si>
  <si>
    <t>Taxing District</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</si>
  <si>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</si>
  <si>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</si>
  <si>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</si>
  <si>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</si>
  <si>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</si>
  <si>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</si>
  <si>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</si>
  <si>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</si>
  <si>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</si>
  <si>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</si>
  <si>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</si>
  <si>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</si>
  <si>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</si>
  <si>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</si>
  <si>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</si>
  <si>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</si>
  <si>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</si>
  <si>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</si>
  <si>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</si>
  <si>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</si>
  <si>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</si>
  <si>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</si>
  <si>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</si>
  <si>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</si>
  <si>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</si>
  <si>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</si>
  <si>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</si>
  <si>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</si>
  <si>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</si>
  <si>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</si>
  <si>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</si>
  <si>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</si>
  <si>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</si>
  <si>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</si>
  <si>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</si>
  <si>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</si>
  <si>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</si>
  <si>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</si>
  <si>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</si>
  <si>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</si>
  <si>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</si>
  <si>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</si>
  <si>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</si>
  <si>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t>(10)
Dwelling Abatement
N.J.S.A. 40A:21-5</t>
  </si>
  <si>
    <t>(11)
Dwelling Exemption
N.J.S.A. 40A:21-5</t>
  </si>
  <si>
    <t>(13)
New Dwl./Conv Exemption
N.J.S.A. 40A:21-5</t>
  </si>
  <si>
    <t>(14)
Mult. Dwell Abatement
N.J.S.A. 40A:21-6</t>
  </si>
  <si>
    <t>(15)
Mult. Dwell Exemption
N.J.S.A. 40A:21-6</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</si>
  <si>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</si>
  <si>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</si>
  <si>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</si>
  <si>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</si>
  <si>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</si>
  <si>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</si>
  <si>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</si>
  <si>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</si>
  <si>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</si>
  <si>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</si>
  <si>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</si>
  <si>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</si>
  <si>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</si>
  <si>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</si>
  <si>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 xml:space="preserve">(A)
Surplus Revenue
</t>
  </si>
  <si>
    <t>(B)
Miscellaneous Revenues Anticipated</t>
  </si>
  <si>
    <t>(C)
Receipts From Delinquent Tax</t>
  </si>
  <si>
    <t>(A)
Senior Citizen, Disabled and Surviving Spouse Deductions</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</si>
  <si>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</si>
  <si>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</si>
  <si>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</si>
  <si>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</si>
  <si>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</si>
  <si>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</si>
  <si>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</si>
  <si>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</si>
  <si>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</si>
  <si>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</si>
  <si>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</si>
  <si>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</si>
  <si>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 xml:space="preserve">
(G)
Total Amount Of Exempt Property                                           (Col 13A + 13B +13C + 13D + 13E + 13F)</t>
  </si>
  <si>
    <t xml:space="preserve">
(D)
Total of Miscellaneous Revenues                                                                            (Col 14A + 14B + 14C)</t>
  </si>
  <si>
    <t xml:space="preserve">
(B)
Veteran / Surviving Spouse of Veteran or Serviceperson Deductions </t>
  </si>
  <si>
    <r>
      <t xml:space="preserve">
(7)
Home Improvement
</t>
    </r>
    <r>
      <rPr>
        <sz val="8"/>
        <rFont val="Arial"/>
        <family val="2"/>
      </rPr>
      <t>Only to be used until year 2000 (Repealed) 
R.S.54:4-3.95</t>
    </r>
  </si>
  <si>
    <r>
      <t xml:space="preserve">
(8)
Multi-Family Dwelling
</t>
    </r>
    <r>
      <rPr>
        <sz val="8"/>
        <rFont val="Arial"/>
        <family val="2"/>
      </rPr>
      <t>Only to be used until year 2000 (Repealed) 
R.S.54:4-3.121</t>
    </r>
  </si>
  <si>
    <r>
      <t xml:space="preserve">
(9)
Class 4 Abatement
</t>
    </r>
    <r>
      <rPr>
        <sz val="8"/>
        <rFont val="Arial"/>
        <family val="2"/>
      </rPr>
      <t>Only to be used until year 2000 (Repealed)
R.S.54:4-3.72</t>
    </r>
  </si>
  <si>
    <t xml:space="preserve">
(12)
New Dwl./Conv Abatement
N.J.S.A. 40A:21-5</t>
  </si>
  <si>
    <t xml:space="preserve">
Net County Taxes Apportioned Less State Aid                                       (Col 12A3 - 12A4)                              (adjusted for County BPP)</t>
  </si>
  <si>
    <t xml:space="preserve">
Total Levy on Which Tax Rate Is Computed                                          (Col 12A5 + 12Ba + 12Bb + 12Bc + 12Cia + 12Cib + 12Cic + 12Ciia + 12Ciib + 12Ciic)</t>
  </si>
  <si>
    <t>(i) DISTRICT SCHOOL PURPOSES</t>
  </si>
  <si>
    <t>Chesterfield Twp</t>
  </si>
  <si>
    <t>Fire District</t>
  </si>
  <si>
    <t>Fire District #1</t>
  </si>
  <si>
    <t>Fire District #2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</si>
</sst>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1">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64" fontId="0" fillId="33" borderId="0" xfId="42" applyNumberFormat="1" applyFont="1" applyFill="1" applyAlignment="1">
      <alignment horizontal="center"/>
    </xf>
    <xf numFmtId="164" fontId="0" fillId="33" borderId="0" xfId="42" applyNumberFormat="1" applyFont="1" applyFill="1" applyAlignment="1">
      <alignment/>
    </xf>
    <xf numFmtId="0" fontId="0" fillId="0" borderId="0" xfId="0" applyFill="1" applyBorder="1" applyAlignment="1">
      <alignment vertical="center" wrapText="1"/>
    </xf>
    <xf numFmtId="193" fontId="0" fillId="36" borderId="10" xfId="0" applyNumberFormat="1" applyFill="1" applyBorder="1" applyAlignment="1">
      <alignment horizontal="center" vertical="center" wrapText="1"/>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0" fontId="0" fillId="34" borderId="14"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8"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xf>
    <xf numFmtId="0" fontId="0" fillId="34" borderId="10" xfId="0" applyFont="1" applyFill="1" applyBorder="1" applyAlignment="1">
      <alignment horizontal="center"/>
    </xf>
    <xf numFmtId="49" fontId="0" fillId="34" borderId="10"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0" fontId="1" fillId="34" borderId="0" xfId="0" applyFont="1" applyFill="1" applyBorder="1" applyAlignment="1">
      <alignment horizontal="center" vertical="center"/>
    </xf>
    <xf numFmtId="0" fontId="1" fillId="34" borderId="19" xfId="0" applyFont="1" applyFill="1" applyBorder="1" applyAlignment="1">
      <alignment horizontal="center" vertical="center"/>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1"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50"/>
  <sheetViews>
    <sheetView tabSelected="1" zoomScaleSheetLayoutView="75" workbookViewId="0" topLeftCell="A1">
      <selection activeCell="B6" sqref="B6"/>
    </sheetView>
  </sheetViews>
  <sheetFormatPr defaultColWidth="9.140625" defaultRowHeight="17.25" customHeight="1"/>
  <cols>
    <col min="1" max="1" width="5.00390625" style="1" bestFit="1" customWidth="1"/>
    <col min="2" max="2" width="24.8515625" style="1" customWidth="1"/>
    <col min="3" max="4" width="25.00390625" style="1" customWidth="1"/>
    <col min="5"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20.00390625" style="1" customWidth="1"/>
    <col min="90" max="90" width="41.140625" style="2" customWidth="1"/>
    <col min="91" max="93" width="22.7109375" style="2" customWidth="1"/>
    <col min="94" max="16384" width="9.140625" style="2" customWidth="1"/>
  </cols>
  <sheetData>
    <row r="1" spans="1:93" s="5" customFormat="1" ht="17.25" customHeight="1">
      <c r="A1" s="3"/>
      <c r="B1" s="4"/>
      <c r="C1" s="58">
        <v>1</v>
      </c>
      <c r="D1" s="58"/>
      <c r="E1" s="47">
        <v>2</v>
      </c>
      <c r="F1" s="48">
        <v>3</v>
      </c>
      <c r="G1" s="49">
        <v>4</v>
      </c>
      <c r="H1" s="47">
        <v>5</v>
      </c>
      <c r="I1" s="47">
        <v>6</v>
      </c>
      <c r="J1" s="47">
        <v>7</v>
      </c>
      <c r="K1" s="47">
        <v>8</v>
      </c>
      <c r="L1" s="58">
        <v>9</v>
      </c>
      <c r="M1" s="58"/>
      <c r="N1" s="58">
        <v>10</v>
      </c>
      <c r="O1" s="58"/>
      <c r="P1" s="47">
        <v>11</v>
      </c>
      <c r="Q1" s="58" t="s">
        <v>111</v>
      </c>
      <c r="R1" s="58"/>
      <c r="S1" s="58"/>
      <c r="T1" s="58"/>
      <c r="U1" s="58"/>
      <c r="V1" s="58"/>
      <c r="W1" s="58"/>
      <c r="X1" s="58"/>
      <c r="Y1" s="58" t="s">
        <v>112</v>
      </c>
      <c r="Z1" s="58"/>
      <c r="AA1" s="58"/>
      <c r="AB1" s="58" t="s">
        <v>113</v>
      </c>
      <c r="AC1" s="58"/>
      <c r="AD1" s="58"/>
      <c r="AE1" s="58" t="s">
        <v>113</v>
      </c>
      <c r="AF1" s="58"/>
      <c r="AG1" s="58"/>
      <c r="AH1" s="47" t="s">
        <v>114</v>
      </c>
      <c r="AI1" s="58" t="s">
        <v>115</v>
      </c>
      <c r="AJ1" s="58"/>
      <c r="AK1" s="58"/>
      <c r="AL1" s="58"/>
      <c r="AM1" s="58"/>
      <c r="AN1" s="58"/>
      <c r="AO1" s="58"/>
      <c r="AP1" s="58" t="s">
        <v>116</v>
      </c>
      <c r="AQ1" s="58"/>
      <c r="AR1" s="58"/>
      <c r="AS1" s="58"/>
      <c r="AT1" s="58" t="s">
        <v>117</v>
      </c>
      <c r="AU1" s="58"/>
      <c r="AV1" s="58" t="s">
        <v>118</v>
      </c>
      <c r="AW1" s="58"/>
      <c r="AX1" s="58"/>
      <c r="AY1" s="58"/>
      <c r="AZ1" s="58"/>
      <c r="BA1" s="58"/>
      <c r="BB1" s="58"/>
      <c r="BC1" s="58"/>
      <c r="BD1" s="58" t="s">
        <v>119</v>
      </c>
      <c r="BE1" s="58"/>
      <c r="BF1" s="58"/>
      <c r="BG1" s="58"/>
      <c r="BH1" s="58"/>
      <c r="BI1" s="58"/>
      <c r="BJ1" s="58"/>
      <c r="BK1" s="58"/>
      <c r="BL1" s="58"/>
      <c r="BM1" s="58" t="s">
        <v>120</v>
      </c>
      <c r="BN1" s="58"/>
      <c r="BO1" s="58"/>
      <c r="BP1" s="2"/>
      <c r="BQ1" s="59" t="s">
        <v>5</v>
      </c>
      <c r="BR1" s="60" t="s">
        <v>121</v>
      </c>
      <c r="BS1" s="58" t="s">
        <v>122</v>
      </c>
      <c r="BT1" s="58"/>
      <c r="BU1" s="58"/>
      <c r="BV1" s="58"/>
      <c r="BW1" s="58"/>
      <c r="BX1" s="58"/>
      <c r="BY1" s="58"/>
      <c r="BZ1" s="58"/>
      <c r="CA1" s="58"/>
      <c r="CB1" s="58"/>
      <c r="CC1" s="58"/>
      <c r="CD1" s="58"/>
      <c r="CE1" s="58"/>
      <c r="CF1" s="1"/>
      <c r="CG1" s="62" t="s">
        <v>123</v>
      </c>
      <c r="CH1" s="80"/>
      <c r="CI1" s="63"/>
      <c r="CJ1" s="1"/>
      <c r="CK1" s="50"/>
      <c r="CL1" s="81" t="s">
        <v>124</v>
      </c>
      <c r="CM1" s="81"/>
      <c r="CN1" s="81"/>
      <c r="CO1" s="81"/>
    </row>
    <row r="2" spans="1:93" s="5" customFormat="1" ht="12.75" customHeight="1">
      <c r="A2" s="3"/>
      <c r="B2" s="37"/>
      <c r="C2" s="62" t="s">
        <v>125</v>
      </c>
      <c r="D2" s="63"/>
      <c r="E2" s="64" t="s">
        <v>126</v>
      </c>
      <c r="F2" s="64" t="s">
        <v>127</v>
      </c>
      <c r="G2" s="64" t="s">
        <v>128</v>
      </c>
      <c r="H2" s="64" t="s">
        <v>129</v>
      </c>
      <c r="I2" s="64" t="s">
        <v>130</v>
      </c>
      <c r="J2" s="64" t="s">
        <v>131</v>
      </c>
      <c r="K2" s="64" t="s">
        <v>132</v>
      </c>
      <c r="L2" s="58" t="s">
        <v>133</v>
      </c>
      <c r="M2" s="58"/>
      <c r="N2" s="58" t="s">
        <v>134</v>
      </c>
      <c r="O2" s="58"/>
      <c r="P2" s="64" t="s">
        <v>135</v>
      </c>
      <c r="Q2" s="47" t="s">
        <v>136</v>
      </c>
      <c r="R2" s="58" t="s">
        <v>137</v>
      </c>
      <c r="S2" s="58"/>
      <c r="T2" s="58"/>
      <c r="U2" s="58"/>
      <c r="V2" s="47" t="s">
        <v>138</v>
      </c>
      <c r="W2" s="47" t="s">
        <v>139</v>
      </c>
      <c r="X2" s="47" t="s">
        <v>140</v>
      </c>
      <c r="Y2" s="59" t="s">
        <v>141</v>
      </c>
      <c r="Z2" s="59" t="s">
        <v>142</v>
      </c>
      <c r="AA2" s="59" t="s">
        <v>143</v>
      </c>
      <c r="AB2" s="58" t="s">
        <v>144</v>
      </c>
      <c r="AC2" s="58"/>
      <c r="AD2" s="58"/>
      <c r="AE2" s="58" t="s">
        <v>144</v>
      </c>
      <c r="AF2" s="58"/>
      <c r="AG2" s="58"/>
      <c r="AH2" s="59" t="s">
        <v>197</v>
      </c>
      <c r="AI2" s="58" t="s">
        <v>145</v>
      </c>
      <c r="AJ2" s="58"/>
      <c r="AK2" s="58"/>
      <c r="AL2" s="58"/>
      <c r="AM2" s="58"/>
      <c r="AN2" s="58"/>
      <c r="AO2" s="58"/>
      <c r="AP2" s="58" t="s">
        <v>146</v>
      </c>
      <c r="AQ2" s="58"/>
      <c r="AR2" s="58"/>
      <c r="AS2" s="58"/>
      <c r="AT2" s="58" t="s">
        <v>147</v>
      </c>
      <c r="AU2" s="58"/>
      <c r="AV2" s="59" t="s">
        <v>148</v>
      </c>
      <c r="AW2" s="59" t="s">
        <v>149</v>
      </c>
      <c r="AX2" s="59" t="s">
        <v>150</v>
      </c>
      <c r="AY2" s="59" t="s">
        <v>151</v>
      </c>
      <c r="AZ2" s="59" t="s">
        <v>152</v>
      </c>
      <c r="BA2" s="69" t="s">
        <v>153</v>
      </c>
      <c r="BB2" s="59" t="s">
        <v>192</v>
      </c>
      <c r="BC2" s="59" t="s">
        <v>193</v>
      </c>
      <c r="BD2" s="59" t="s">
        <v>194</v>
      </c>
      <c r="BE2" s="59" t="s">
        <v>154</v>
      </c>
      <c r="BF2" s="59" t="s">
        <v>155</v>
      </c>
      <c r="BG2" s="59" t="s">
        <v>195</v>
      </c>
      <c r="BH2" s="69" t="s">
        <v>156</v>
      </c>
      <c r="BI2" s="59" t="s">
        <v>157</v>
      </c>
      <c r="BJ2" s="59" t="s">
        <v>158</v>
      </c>
      <c r="BK2" s="59" t="s">
        <v>159</v>
      </c>
      <c r="BL2" s="59" t="s">
        <v>160</v>
      </c>
      <c r="BM2" s="59" t="s">
        <v>161</v>
      </c>
      <c r="BN2" s="59" t="s">
        <v>25</v>
      </c>
      <c r="BO2" s="59" t="s">
        <v>17</v>
      </c>
      <c r="BP2" s="2"/>
      <c r="BQ2" s="59"/>
      <c r="BR2" s="60"/>
      <c r="BS2" s="59" t="s">
        <v>6</v>
      </c>
      <c r="BT2" s="59" t="s">
        <v>7</v>
      </c>
      <c r="BU2" s="59" t="s">
        <v>8</v>
      </c>
      <c r="BV2" s="59" t="s">
        <v>9</v>
      </c>
      <c r="BW2" s="59" t="s">
        <v>10</v>
      </c>
      <c r="BX2" s="59" t="s">
        <v>26</v>
      </c>
      <c r="BY2" s="59" t="s">
        <v>11</v>
      </c>
      <c r="BZ2" s="59" t="s">
        <v>12</v>
      </c>
      <c r="CA2" s="59" t="s">
        <v>19</v>
      </c>
      <c r="CB2" s="59" t="s">
        <v>27</v>
      </c>
      <c r="CC2" s="59" t="s">
        <v>13</v>
      </c>
      <c r="CD2" s="59" t="s">
        <v>1</v>
      </c>
      <c r="CE2" s="59" t="s">
        <v>14</v>
      </c>
      <c r="CF2" s="1"/>
      <c r="CG2" s="82" t="s">
        <v>20</v>
      </c>
      <c r="CH2" s="83" t="s">
        <v>21</v>
      </c>
      <c r="CI2" s="82" t="s">
        <v>22</v>
      </c>
      <c r="CJ2" s="1"/>
      <c r="CK2" s="72" t="s">
        <v>23</v>
      </c>
      <c r="CL2" s="73" t="s">
        <v>24</v>
      </c>
      <c r="CM2" s="75" t="s">
        <v>2</v>
      </c>
      <c r="CN2" s="86" t="s">
        <v>3</v>
      </c>
      <c r="CO2" s="75" t="s">
        <v>15</v>
      </c>
    </row>
    <row r="3" spans="2:93" s="5" customFormat="1" ht="17.25" customHeight="1">
      <c r="B3" s="56"/>
      <c r="C3" s="32" t="s">
        <v>162</v>
      </c>
      <c r="D3" s="32" t="s">
        <v>163</v>
      </c>
      <c r="E3" s="65"/>
      <c r="F3" s="65"/>
      <c r="G3" s="65"/>
      <c r="H3" s="65"/>
      <c r="I3" s="65"/>
      <c r="J3" s="65"/>
      <c r="K3" s="65"/>
      <c r="L3" s="46" t="s">
        <v>162</v>
      </c>
      <c r="M3" s="32" t="s">
        <v>163</v>
      </c>
      <c r="N3" s="32" t="s">
        <v>162</v>
      </c>
      <c r="O3" s="32" t="s">
        <v>163</v>
      </c>
      <c r="P3" s="65"/>
      <c r="Q3" s="64" t="s">
        <v>164</v>
      </c>
      <c r="R3" s="77" t="s">
        <v>165</v>
      </c>
      <c r="S3" s="78"/>
      <c r="T3" s="78"/>
      <c r="U3" s="79"/>
      <c r="V3" s="64" t="s">
        <v>4</v>
      </c>
      <c r="W3" s="64" t="s">
        <v>16</v>
      </c>
      <c r="X3" s="59" t="s">
        <v>196</v>
      </c>
      <c r="Y3" s="59"/>
      <c r="Z3" s="59"/>
      <c r="AA3" s="59"/>
      <c r="AB3" s="77" t="s">
        <v>198</v>
      </c>
      <c r="AC3" s="78"/>
      <c r="AD3" s="79"/>
      <c r="AE3" s="77" t="s">
        <v>166</v>
      </c>
      <c r="AF3" s="78"/>
      <c r="AG3" s="79"/>
      <c r="AH3" s="59"/>
      <c r="AI3" s="64" t="s">
        <v>167</v>
      </c>
      <c r="AJ3" s="64" t="s">
        <v>168</v>
      </c>
      <c r="AK3" s="64" t="s">
        <v>169</v>
      </c>
      <c r="AL3" s="64" t="s">
        <v>170</v>
      </c>
      <c r="AM3" s="64" t="s">
        <v>171</v>
      </c>
      <c r="AN3" s="64" t="s">
        <v>172</v>
      </c>
      <c r="AO3" s="64" t="s">
        <v>189</v>
      </c>
      <c r="AP3" s="64" t="s">
        <v>173</v>
      </c>
      <c r="AQ3" s="64" t="s">
        <v>174</v>
      </c>
      <c r="AR3" s="64" t="s">
        <v>175</v>
      </c>
      <c r="AS3" s="64" t="s">
        <v>190</v>
      </c>
      <c r="AT3" s="64" t="s">
        <v>176</v>
      </c>
      <c r="AU3" s="64" t="s">
        <v>191</v>
      </c>
      <c r="AV3" s="59"/>
      <c r="AW3" s="59"/>
      <c r="AX3" s="59"/>
      <c r="AY3" s="59"/>
      <c r="AZ3" s="59"/>
      <c r="BA3" s="70"/>
      <c r="BB3" s="59"/>
      <c r="BC3" s="59"/>
      <c r="BD3" s="59"/>
      <c r="BE3" s="59"/>
      <c r="BF3" s="59"/>
      <c r="BG3" s="59"/>
      <c r="BH3" s="70"/>
      <c r="BI3" s="59"/>
      <c r="BJ3" s="59"/>
      <c r="BK3" s="59"/>
      <c r="BL3" s="59"/>
      <c r="BM3" s="59"/>
      <c r="BN3" s="59"/>
      <c r="BO3" s="59"/>
      <c r="BP3" s="51"/>
      <c r="BQ3" s="59"/>
      <c r="BR3" s="60"/>
      <c r="BS3" s="59"/>
      <c r="BT3" s="59"/>
      <c r="BU3" s="61"/>
      <c r="BV3" s="59"/>
      <c r="BW3" s="59"/>
      <c r="BX3" s="59"/>
      <c r="BY3" s="59"/>
      <c r="BZ3" s="59"/>
      <c r="CA3" s="59"/>
      <c r="CB3" s="59"/>
      <c r="CC3" s="59"/>
      <c r="CD3" s="59"/>
      <c r="CE3" s="59"/>
      <c r="CF3" s="52"/>
      <c r="CG3" s="82"/>
      <c r="CH3" s="84"/>
      <c r="CI3" s="82"/>
      <c r="CK3" s="72"/>
      <c r="CL3" s="73"/>
      <c r="CM3" s="76"/>
      <c r="CN3" s="86"/>
      <c r="CO3" s="76"/>
    </row>
    <row r="4" spans="1:93" s="5" customFormat="1" ht="34.5" customHeight="1">
      <c r="A4" s="3"/>
      <c r="B4" s="65" t="s">
        <v>110</v>
      </c>
      <c r="C4" s="64" t="s">
        <v>0</v>
      </c>
      <c r="D4" s="64" t="s">
        <v>18</v>
      </c>
      <c r="E4" s="65"/>
      <c r="F4" s="65"/>
      <c r="G4" s="65"/>
      <c r="H4" s="65"/>
      <c r="I4" s="65"/>
      <c r="J4" s="65"/>
      <c r="K4" s="65"/>
      <c r="L4" s="64" t="s">
        <v>177</v>
      </c>
      <c r="M4" s="64" t="s">
        <v>178</v>
      </c>
      <c r="N4" s="64" t="s">
        <v>108</v>
      </c>
      <c r="O4" s="64" t="s">
        <v>109</v>
      </c>
      <c r="P4" s="65"/>
      <c r="Q4" s="65"/>
      <c r="R4" s="67" t="s">
        <v>179</v>
      </c>
      <c r="S4" s="68"/>
      <c r="T4" s="67" t="s">
        <v>180</v>
      </c>
      <c r="U4" s="68"/>
      <c r="V4" s="65"/>
      <c r="W4" s="65"/>
      <c r="X4" s="59"/>
      <c r="Y4" s="59"/>
      <c r="Z4" s="59"/>
      <c r="AA4" s="59"/>
      <c r="AB4" s="64" t="s">
        <v>181</v>
      </c>
      <c r="AC4" s="64" t="s">
        <v>182</v>
      </c>
      <c r="AD4" s="64" t="s">
        <v>183</v>
      </c>
      <c r="AE4" s="64" t="s">
        <v>184</v>
      </c>
      <c r="AF4" s="64" t="s">
        <v>185</v>
      </c>
      <c r="AG4" s="64" t="s">
        <v>186</v>
      </c>
      <c r="AH4" s="59"/>
      <c r="AI4" s="65"/>
      <c r="AJ4" s="65"/>
      <c r="AK4" s="65"/>
      <c r="AL4" s="65"/>
      <c r="AM4" s="65"/>
      <c r="AN4" s="65"/>
      <c r="AO4" s="65"/>
      <c r="AP4" s="65"/>
      <c r="AQ4" s="65"/>
      <c r="AR4" s="65"/>
      <c r="AS4" s="65"/>
      <c r="AT4" s="65"/>
      <c r="AU4" s="65"/>
      <c r="AV4" s="59"/>
      <c r="AW4" s="59"/>
      <c r="AX4" s="59"/>
      <c r="AY4" s="59"/>
      <c r="AZ4" s="59"/>
      <c r="BA4" s="70"/>
      <c r="BB4" s="59"/>
      <c r="BC4" s="59"/>
      <c r="BD4" s="59"/>
      <c r="BE4" s="59"/>
      <c r="BF4" s="59"/>
      <c r="BG4" s="59"/>
      <c r="BH4" s="70"/>
      <c r="BI4" s="59"/>
      <c r="BJ4" s="59"/>
      <c r="BK4" s="59"/>
      <c r="BL4" s="59"/>
      <c r="BM4" s="59"/>
      <c r="BN4" s="59"/>
      <c r="BO4" s="59"/>
      <c r="BQ4" s="59"/>
      <c r="BR4" s="60"/>
      <c r="BS4" s="59"/>
      <c r="BT4" s="59"/>
      <c r="BU4" s="61"/>
      <c r="BV4" s="59"/>
      <c r="BW4" s="59"/>
      <c r="BX4" s="59"/>
      <c r="BY4" s="59"/>
      <c r="BZ4" s="59"/>
      <c r="CA4" s="59"/>
      <c r="CB4" s="59"/>
      <c r="CC4" s="59"/>
      <c r="CD4" s="59"/>
      <c r="CE4" s="59"/>
      <c r="CF4" s="37"/>
      <c r="CG4" s="82"/>
      <c r="CH4" s="84"/>
      <c r="CI4" s="82"/>
      <c r="CJ4" s="43"/>
      <c r="CK4" s="72"/>
      <c r="CL4" s="73"/>
      <c r="CM4" s="76"/>
      <c r="CN4" s="86"/>
      <c r="CO4" s="76"/>
    </row>
    <row r="5" spans="1:93" s="5" customFormat="1" ht="64.5" customHeight="1">
      <c r="A5" s="3"/>
      <c r="B5" s="66"/>
      <c r="C5" s="66"/>
      <c r="D5" s="66"/>
      <c r="E5" s="66"/>
      <c r="F5" s="66"/>
      <c r="G5" s="66"/>
      <c r="H5" s="66"/>
      <c r="I5" s="66"/>
      <c r="J5" s="66"/>
      <c r="K5" s="66"/>
      <c r="L5" s="66"/>
      <c r="M5" s="66"/>
      <c r="N5" s="66"/>
      <c r="O5" s="66"/>
      <c r="P5" s="66"/>
      <c r="Q5" s="66"/>
      <c r="R5" s="45" t="s">
        <v>187</v>
      </c>
      <c r="S5" s="45" t="s">
        <v>188</v>
      </c>
      <c r="T5" s="45" t="s">
        <v>187</v>
      </c>
      <c r="U5" s="45" t="s">
        <v>188</v>
      </c>
      <c r="V5" s="66"/>
      <c r="W5" s="66"/>
      <c r="X5" s="59"/>
      <c r="Y5" s="59"/>
      <c r="Z5" s="59"/>
      <c r="AA5" s="59"/>
      <c r="AB5" s="66"/>
      <c r="AC5" s="66"/>
      <c r="AD5" s="66"/>
      <c r="AE5" s="66"/>
      <c r="AF5" s="66"/>
      <c r="AG5" s="66"/>
      <c r="AH5" s="59"/>
      <c r="AI5" s="66"/>
      <c r="AJ5" s="66"/>
      <c r="AK5" s="66"/>
      <c r="AL5" s="66"/>
      <c r="AM5" s="66"/>
      <c r="AN5" s="66"/>
      <c r="AO5" s="66"/>
      <c r="AP5" s="66"/>
      <c r="AQ5" s="66"/>
      <c r="AR5" s="66"/>
      <c r="AS5" s="66"/>
      <c r="AT5" s="66"/>
      <c r="AU5" s="66"/>
      <c r="AV5" s="59"/>
      <c r="AW5" s="59"/>
      <c r="AX5" s="59"/>
      <c r="AY5" s="59"/>
      <c r="AZ5" s="59"/>
      <c r="BA5" s="71"/>
      <c r="BB5" s="59"/>
      <c r="BC5" s="59"/>
      <c r="BD5" s="59"/>
      <c r="BE5" s="59"/>
      <c r="BF5" s="59"/>
      <c r="BG5" s="59"/>
      <c r="BH5" s="71"/>
      <c r="BI5" s="59"/>
      <c r="BJ5" s="59"/>
      <c r="BK5" s="59"/>
      <c r="BL5" s="59"/>
      <c r="BM5" s="59"/>
      <c r="BN5" s="59"/>
      <c r="BO5" s="59"/>
      <c r="BQ5" s="59"/>
      <c r="BR5" s="60"/>
      <c r="BS5" s="59"/>
      <c r="BT5" s="59"/>
      <c r="BU5" s="61"/>
      <c r="BV5" s="59"/>
      <c r="BW5" s="59"/>
      <c r="BX5" s="59"/>
      <c r="BY5" s="59"/>
      <c r="BZ5" s="59"/>
      <c r="CA5" s="59"/>
      <c r="CB5" s="59"/>
      <c r="CC5" s="59"/>
      <c r="CD5" s="59"/>
      <c r="CE5" s="59"/>
      <c r="CF5" s="37"/>
      <c r="CG5" s="82"/>
      <c r="CH5" s="85"/>
      <c r="CI5" s="82"/>
      <c r="CJ5" s="43"/>
      <c r="CK5" s="72"/>
      <c r="CL5" s="74"/>
      <c r="CM5" s="76"/>
      <c r="CN5" s="87"/>
      <c r="CO5" s="76"/>
    </row>
    <row r="6" spans="1:93" s="119" customFormat="1" ht="17.25" customHeight="1">
      <c r="A6" s="88" t="s">
        <v>28</v>
      </c>
      <c r="B6" s="89" t="s">
        <v>29</v>
      </c>
      <c r="C6" s="90">
        <v>67620200</v>
      </c>
      <c r="D6" s="90">
        <v>91493500</v>
      </c>
      <c r="E6" s="91">
        <v>159113700</v>
      </c>
      <c r="F6" s="92"/>
      <c r="G6" s="92">
        <v>159113700</v>
      </c>
      <c r="H6" s="93">
        <v>90</v>
      </c>
      <c r="I6" s="91">
        <v>159113790</v>
      </c>
      <c r="J6" s="94">
        <v>2.203</v>
      </c>
      <c r="K6" s="95">
        <v>90.46</v>
      </c>
      <c r="L6" s="96"/>
      <c r="M6" s="93"/>
      <c r="N6" s="97"/>
      <c r="O6" s="98">
        <v>17976484</v>
      </c>
      <c r="P6" s="91">
        <v>177090274</v>
      </c>
      <c r="Q6" s="99">
        <v>604407.09</v>
      </c>
      <c r="R6" s="99"/>
      <c r="S6" s="99"/>
      <c r="T6" s="100">
        <v>317.22</v>
      </c>
      <c r="U6" s="100"/>
      <c r="V6" s="101">
        <v>604089.87</v>
      </c>
      <c r="W6" s="102"/>
      <c r="X6" s="103">
        <v>604089.87</v>
      </c>
      <c r="Y6" s="104">
        <v>56283.12</v>
      </c>
      <c r="Z6" s="104"/>
      <c r="AA6" s="105">
        <v>70821.46</v>
      </c>
      <c r="AB6" s="106">
        <v>1404055</v>
      </c>
      <c r="AC6" s="106">
        <v>1119828</v>
      </c>
      <c r="AD6" s="106"/>
      <c r="AE6" s="106">
        <v>248659</v>
      </c>
      <c r="AF6" s="106"/>
      <c r="AG6" s="106"/>
      <c r="AH6" s="107">
        <v>3503736.45</v>
      </c>
      <c r="AI6" s="108">
        <v>1530400</v>
      </c>
      <c r="AJ6" s="108">
        <v>84800</v>
      </c>
      <c r="AK6" s="108">
        <v>43309000</v>
      </c>
      <c r="AL6" s="108">
        <v>1005700</v>
      </c>
      <c r="AM6" s="108">
        <v>154500</v>
      </c>
      <c r="AN6" s="108">
        <v>1041300</v>
      </c>
      <c r="AO6" s="109">
        <v>47125700</v>
      </c>
      <c r="AP6" s="110">
        <v>345000</v>
      </c>
      <c r="AQ6" s="110">
        <v>502645</v>
      </c>
      <c r="AR6" s="110">
        <v>125000</v>
      </c>
      <c r="AS6" s="111">
        <v>972645</v>
      </c>
      <c r="AT6" s="108">
        <v>3750</v>
      </c>
      <c r="AU6" s="108">
        <v>14750</v>
      </c>
      <c r="AV6" s="108"/>
      <c r="AW6" s="108"/>
      <c r="AX6" s="108"/>
      <c r="AY6" s="108"/>
      <c r="AZ6" s="108"/>
      <c r="BA6" s="108"/>
      <c r="BB6" s="108"/>
      <c r="BC6" s="108"/>
      <c r="BD6" s="108"/>
      <c r="BE6" s="108"/>
      <c r="BF6" s="108"/>
      <c r="BG6" s="108"/>
      <c r="BH6" s="108"/>
      <c r="BI6" s="108"/>
      <c r="BJ6" s="108"/>
      <c r="BK6" s="108"/>
      <c r="BL6" s="108">
        <v>0</v>
      </c>
      <c r="BM6" s="108"/>
      <c r="BN6" s="108"/>
      <c r="BO6" s="108"/>
      <c r="BP6" s="112"/>
      <c r="BQ6" s="102"/>
      <c r="BR6" s="102"/>
      <c r="BS6" s="57">
        <v>0.38</v>
      </c>
      <c r="BT6" s="57">
        <v>0.036000000000000004</v>
      </c>
      <c r="BU6" s="57">
        <v>0</v>
      </c>
      <c r="BV6" s="57">
        <v>0.045</v>
      </c>
      <c r="BW6" s="57">
        <v>0.883</v>
      </c>
      <c r="BX6" s="57">
        <v>0.703</v>
      </c>
      <c r="BY6" s="57">
        <v>0</v>
      </c>
      <c r="BZ6" s="57">
        <v>0.156</v>
      </c>
      <c r="CA6" s="57">
        <v>0</v>
      </c>
      <c r="CB6" s="57">
        <v>0</v>
      </c>
      <c r="CC6" s="57">
        <v>2.203</v>
      </c>
      <c r="CD6" s="113">
        <v>90.46</v>
      </c>
      <c r="CE6" s="57">
        <v>1.9785030373830694</v>
      </c>
      <c r="CF6" s="114"/>
      <c r="CG6" s="108"/>
      <c r="CH6" s="108"/>
      <c r="CI6" s="108"/>
      <c r="CJ6" s="115"/>
      <c r="CK6" s="116" t="s">
        <v>31</v>
      </c>
      <c r="CL6" s="116" t="s">
        <v>200</v>
      </c>
      <c r="CM6" s="117">
        <v>119964000</v>
      </c>
      <c r="CN6" s="117">
        <v>151954</v>
      </c>
      <c r="CO6" s="118">
        <v>0.127</v>
      </c>
    </row>
    <row r="7" spans="1:93" s="119" customFormat="1" ht="17.25" customHeight="1">
      <c r="A7" s="88" t="s">
        <v>30</v>
      </c>
      <c r="B7" s="89" t="s">
        <v>31</v>
      </c>
      <c r="C7" s="90">
        <v>33349100</v>
      </c>
      <c r="D7" s="90">
        <v>86614800</v>
      </c>
      <c r="E7" s="91">
        <v>119963900</v>
      </c>
      <c r="F7" s="92"/>
      <c r="G7" s="92">
        <v>119963900</v>
      </c>
      <c r="H7" s="93">
        <v>100</v>
      </c>
      <c r="I7" s="91">
        <v>119964000</v>
      </c>
      <c r="J7" s="94">
        <v>4.2620000000000005</v>
      </c>
      <c r="K7" s="95">
        <v>106.23</v>
      </c>
      <c r="L7" s="96"/>
      <c r="M7" s="93"/>
      <c r="N7" s="97">
        <v>6471112</v>
      </c>
      <c r="O7" s="98"/>
      <c r="P7" s="91">
        <v>113492888</v>
      </c>
      <c r="Q7" s="99">
        <v>387349.93</v>
      </c>
      <c r="R7" s="99"/>
      <c r="S7" s="99"/>
      <c r="T7" s="100">
        <v>386.09</v>
      </c>
      <c r="U7" s="100"/>
      <c r="V7" s="101">
        <v>386963.83999999997</v>
      </c>
      <c r="W7" s="102"/>
      <c r="X7" s="103">
        <v>386963.83999999997</v>
      </c>
      <c r="Y7" s="104">
        <v>36053.74</v>
      </c>
      <c r="Z7" s="104"/>
      <c r="AA7" s="105">
        <v>45379.4</v>
      </c>
      <c r="AB7" s="106">
        <v>2909868</v>
      </c>
      <c r="AC7" s="106"/>
      <c r="AD7" s="106"/>
      <c r="AE7" s="106">
        <v>1734312.13</v>
      </c>
      <c r="AF7" s="106"/>
      <c r="AG7" s="106"/>
      <c r="AH7" s="107">
        <v>5112577.109999999</v>
      </c>
      <c r="AI7" s="108">
        <v>2403800</v>
      </c>
      <c r="AJ7" s="108"/>
      <c r="AK7" s="108">
        <v>1511300</v>
      </c>
      <c r="AL7" s="108">
        <v>5552400</v>
      </c>
      <c r="AM7" s="108">
        <v>23800</v>
      </c>
      <c r="AN7" s="108">
        <v>6618800</v>
      </c>
      <c r="AO7" s="109">
        <v>16110100</v>
      </c>
      <c r="AP7" s="110">
        <v>30000</v>
      </c>
      <c r="AQ7" s="110">
        <v>1500996.67</v>
      </c>
      <c r="AR7" s="110">
        <v>189376.83</v>
      </c>
      <c r="AS7" s="111">
        <v>1720373.5</v>
      </c>
      <c r="AT7" s="108">
        <v>6250</v>
      </c>
      <c r="AU7" s="108">
        <v>19000</v>
      </c>
      <c r="AV7" s="108"/>
      <c r="AW7" s="108"/>
      <c r="AX7" s="108"/>
      <c r="AY7" s="108"/>
      <c r="AZ7" s="108"/>
      <c r="BA7" s="108"/>
      <c r="BB7" s="108"/>
      <c r="BC7" s="108"/>
      <c r="BD7" s="108"/>
      <c r="BE7" s="108"/>
      <c r="BF7" s="108"/>
      <c r="BG7" s="108"/>
      <c r="BH7" s="108"/>
      <c r="BI7" s="108"/>
      <c r="BJ7" s="108"/>
      <c r="BK7" s="108"/>
      <c r="BL7" s="108">
        <v>0</v>
      </c>
      <c r="BM7" s="108"/>
      <c r="BN7" s="108"/>
      <c r="BO7" s="108"/>
      <c r="BP7" s="112"/>
      <c r="BQ7" s="102"/>
      <c r="BR7" s="102"/>
      <c r="BS7" s="57">
        <v>0.323</v>
      </c>
      <c r="BT7" s="57">
        <v>0.031</v>
      </c>
      <c r="BU7" s="57">
        <v>0</v>
      </c>
      <c r="BV7" s="57">
        <v>0.038</v>
      </c>
      <c r="BW7" s="57">
        <v>2.4250000000000003</v>
      </c>
      <c r="BX7" s="57">
        <v>0</v>
      </c>
      <c r="BY7" s="57">
        <v>0</v>
      </c>
      <c r="BZ7" s="57">
        <v>1.445</v>
      </c>
      <c r="CA7" s="57">
        <v>0</v>
      </c>
      <c r="CB7" s="57">
        <v>0</v>
      </c>
      <c r="CC7" s="57">
        <v>4.2620000000000005</v>
      </c>
      <c r="CD7" s="113">
        <v>106.23</v>
      </c>
      <c r="CE7" s="57">
        <v>4.5047554962210485</v>
      </c>
      <c r="CF7" s="114"/>
      <c r="CG7" s="108"/>
      <c r="CH7" s="108"/>
      <c r="CI7" s="108"/>
      <c r="CJ7" s="115"/>
      <c r="CK7" s="116" t="s">
        <v>35</v>
      </c>
      <c r="CL7" s="116" t="s">
        <v>201</v>
      </c>
      <c r="CM7" s="117">
        <v>366371765</v>
      </c>
      <c r="CN7" s="117">
        <v>754207</v>
      </c>
      <c r="CO7" s="118">
        <v>0.206</v>
      </c>
    </row>
    <row r="8" spans="1:93" s="119" customFormat="1" ht="17.25" customHeight="1">
      <c r="A8" s="88" t="s">
        <v>32</v>
      </c>
      <c r="B8" s="89" t="s">
        <v>33</v>
      </c>
      <c r="C8" s="90">
        <v>126449600</v>
      </c>
      <c r="D8" s="90">
        <v>206760900</v>
      </c>
      <c r="E8" s="91">
        <v>333210500</v>
      </c>
      <c r="F8" s="92"/>
      <c r="G8" s="92">
        <v>333210500</v>
      </c>
      <c r="H8" s="93">
        <v>446106</v>
      </c>
      <c r="I8" s="91">
        <v>333656606</v>
      </c>
      <c r="J8" s="94">
        <v>3.307</v>
      </c>
      <c r="K8" s="95">
        <v>94.33</v>
      </c>
      <c r="L8" s="96"/>
      <c r="M8" s="93"/>
      <c r="N8" s="97"/>
      <c r="O8" s="98">
        <v>22543407</v>
      </c>
      <c r="P8" s="91">
        <v>356200013</v>
      </c>
      <c r="Q8" s="99">
        <v>1215706.58</v>
      </c>
      <c r="R8" s="99"/>
      <c r="S8" s="99"/>
      <c r="T8" s="100">
        <v>4910.51</v>
      </c>
      <c r="U8" s="100"/>
      <c r="V8" s="101">
        <v>1210796.07</v>
      </c>
      <c r="W8" s="102"/>
      <c r="X8" s="103">
        <v>1210796.07</v>
      </c>
      <c r="Y8" s="104">
        <v>112812.39</v>
      </c>
      <c r="Z8" s="104"/>
      <c r="AA8" s="105">
        <v>142258.52</v>
      </c>
      <c r="AB8" s="106"/>
      <c r="AC8" s="106">
        <v>6253858</v>
      </c>
      <c r="AD8" s="106"/>
      <c r="AE8" s="106">
        <v>3312136</v>
      </c>
      <c r="AF8" s="106"/>
      <c r="AG8" s="106"/>
      <c r="AH8" s="107">
        <v>11031860.98</v>
      </c>
      <c r="AI8" s="108">
        <v>13642500</v>
      </c>
      <c r="AJ8" s="108"/>
      <c r="AK8" s="108">
        <v>9952600</v>
      </c>
      <c r="AL8" s="108">
        <v>21896700</v>
      </c>
      <c r="AM8" s="108">
        <v>110800</v>
      </c>
      <c r="AN8" s="108">
        <v>14701400</v>
      </c>
      <c r="AO8" s="109">
        <v>60304000</v>
      </c>
      <c r="AP8" s="110">
        <v>422000</v>
      </c>
      <c r="AQ8" s="110">
        <v>1430337</v>
      </c>
      <c r="AR8" s="110">
        <v>217000</v>
      </c>
      <c r="AS8" s="111">
        <v>2069337</v>
      </c>
      <c r="AT8" s="108">
        <v>5250</v>
      </c>
      <c r="AU8" s="108">
        <v>22000</v>
      </c>
      <c r="AV8" s="108"/>
      <c r="AW8" s="108"/>
      <c r="AX8" s="108"/>
      <c r="AY8" s="108"/>
      <c r="AZ8" s="108"/>
      <c r="BA8" s="108"/>
      <c r="BB8" s="108"/>
      <c r="BC8" s="108"/>
      <c r="BD8" s="108"/>
      <c r="BE8" s="108"/>
      <c r="BF8" s="108"/>
      <c r="BG8" s="108"/>
      <c r="BH8" s="108"/>
      <c r="BI8" s="108"/>
      <c r="BJ8" s="108"/>
      <c r="BK8" s="108"/>
      <c r="BL8" s="108">
        <v>0</v>
      </c>
      <c r="BM8" s="108"/>
      <c r="BN8" s="108"/>
      <c r="BO8" s="108"/>
      <c r="BP8" s="112"/>
      <c r="BQ8" s="102"/>
      <c r="BR8" s="102"/>
      <c r="BS8" s="57">
        <v>0.363</v>
      </c>
      <c r="BT8" s="57">
        <v>0.034</v>
      </c>
      <c r="BU8" s="57">
        <v>0</v>
      </c>
      <c r="BV8" s="57">
        <v>0.043</v>
      </c>
      <c r="BW8" s="57">
        <v>0</v>
      </c>
      <c r="BX8" s="57">
        <v>1.875</v>
      </c>
      <c r="BY8" s="57">
        <v>0</v>
      </c>
      <c r="BZ8" s="57">
        <v>0.992</v>
      </c>
      <c r="CA8" s="57">
        <v>0</v>
      </c>
      <c r="CB8" s="57">
        <v>0</v>
      </c>
      <c r="CC8" s="57">
        <v>3.307</v>
      </c>
      <c r="CD8" s="113">
        <v>94.33</v>
      </c>
      <c r="CE8" s="57">
        <v>3.0970972985337877</v>
      </c>
      <c r="CF8" s="114"/>
      <c r="CG8" s="108"/>
      <c r="CH8" s="108"/>
      <c r="CI8" s="108"/>
      <c r="CJ8" s="115"/>
      <c r="CK8" s="116" t="s">
        <v>35</v>
      </c>
      <c r="CL8" s="116" t="s">
        <v>202</v>
      </c>
      <c r="CM8" s="117">
        <v>793282914</v>
      </c>
      <c r="CN8" s="117">
        <v>1608281</v>
      </c>
      <c r="CO8" s="118">
        <v>0.203</v>
      </c>
    </row>
    <row r="9" spans="1:93" s="119" customFormat="1" ht="17.25" customHeight="1">
      <c r="A9" s="88" t="s">
        <v>34</v>
      </c>
      <c r="B9" s="89" t="s">
        <v>35</v>
      </c>
      <c r="C9" s="90">
        <v>437095848</v>
      </c>
      <c r="D9" s="90">
        <v>719812241</v>
      </c>
      <c r="E9" s="91">
        <v>1156908089</v>
      </c>
      <c r="F9" s="92">
        <v>290000</v>
      </c>
      <c r="G9" s="92">
        <v>1156618089</v>
      </c>
      <c r="H9" s="93">
        <v>3036590</v>
      </c>
      <c r="I9" s="91">
        <v>1159654679</v>
      </c>
      <c r="J9" s="94">
        <v>2.9979999999999998</v>
      </c>
      <c r="K9" s="95">
        <v>88.98</v>
      </c>
      <c r="L9" s="96"/>
      <c r="M9" s="93"/>
      <c r="N9" s="97"/>
      <c r="O9" s="98">
        <v>148089756</v>
      </c>
      <c r="P9" s="91">
        <v>1307744435</v>
      </c>
      <c r="Q9" s="99">
        <v>4463316.85</v>
      </c>
      <c r="R9" s="99"/>
      <c r="S9" s="99"/>
      <c r="T9" s="100">
        <v>172785.66</v>
      </c>
      <c r="U9" s="100"/>
      <c r="V9" s="101">
        <v>4290531.1899999995</v>
      </c>
      <c r="W9" s="102"/>
      <c r="X9" s="103">
        <v>4290531.1899999995</v>
      </c>
      <c r="Y9" s="104">
        <v>399696.55</v>
      </c>
      <c r="Z9" s="104"/>
      <c r="AA9" s="105">
        <v>514326.27</v>
      </c>
      <c r="AB9" s="106"/>
      <c r="AC9" s="106">
        <v>22945978</v>
      </c>
      <c r="AD9" s="106"/>
      <c r="AE9" s="106">
        <v>6265602.66</v>
      </c>
      <c r="AF9" s="106">
        <v>347896.4</v>
      </c>
      <c r="AG9" s="106"/>
      <c r="AH9" s="107">
        <v>34764031.07</v>
      </c>
      <c r="AI9" s="108">
        <v>59530500</v>
      </c>
      <c r="AJ9" s="108"/>
      <c r="AK9" s="108">
        <v>115803235</v>
      </c>
      <c r="AL9" s="108">
        <v>15647200</v>
      </c>
      <c r="AM9" s="108">
        <v>1355800</v>
      </c>
      <c r="AN9" s="108">
        <v>93258602</v>
      </c>
      <c r="AO9" s="109">
        <v>285595337</v>
      </c>
      <c r="AP9" s="110">
        <v>1393500</v>
      </c>
      <c r="AQ9" s="110">
        <v>3911299.62</v>
      </c>
      <c r="AR9" s="110">
        <v>300000</v>
      </c>
      <c r="AS9" s="111">
        <v>5604799.62</v>
      </c>
      <c r="AT9" s="108">
        <v>13500</v>
      </c>
      <c r="AU9" s="108">
        <v>87500</v>
      </c>
      <c r="AV9" s="108"/>
      <c r="AW9" s="108"/>
      <c r="AX9" s="108"/>
      <c r="AY9" s="108"/>
      <c r="AZ9" s="108"/>
      <c r="BA9" s="108"/>
      <c r="BB9" s="108"/>
      <c r="BC9" s="108"/>
      <c r="BD9" s="108"/>
      <c r="BE9" s="108"/>
      <c r="BF9" s="108">
        <v>290000</v>
      </c>
      <c r="BG9" s="108"/>
      <c r="BH9" s="108"/>
      <c r="BI9" s="108"/>
      <c r="BJ9" s="108"/>
      <c r="BK9" s="108"/>
      <c r="BL9" s="108">
        <v>290000</v>
      </c>
      <c r="BM9" s="108"/>
      <c r="BN9" s="108"/>
      <c r="BO9" s="108"/>
      <c r="BP9" s="112"/>
      <c r="BQ9" s="102"/>
      <c r="BR9" s="102"/>
      <c r="BS9" s="57">
        <v>0.37</v>
      </c>
      <c r="BT9" s="57">
        <v>0.035</v>
      </c>
      <c r="BU9" s="57">
        <v>0</v>
      </c>
      <c r="BV9" s="57">
        <v>0.045</v>
      </c>
      <c r="BW9" s="57">
        <v>0</v>
      </c>
      <c r="BX9" s="57">
        <v>1.9780000000000002</v>
      </c>
      <c r="BY9" s="57">
        <v>0</v>
      </c>
      <c r="BZ9" s="57">
        <v>0.54</v>
      </c>
      <c r="CA9" s="57">
        <v>0.03</v>
      </c>
      <c r="CB9" s="57">
        <v>0</v>
      </c>
      <c r="CC9" s="57">
        <v>2.9979999999999998</v>
      </c>
      <c r="CD9" s="113">
        <v>88.98</v>
      </c>
      <c r="CE9" s="57">
        <v>2.6583199392471513</v>
      </c>
      <c r="CF9" s="114"/>
      <c r="CG9" s="108"/>
      <c r="CH9" s="108"/>
      <c r="CI9" s="108"/>
      <c r="CJ9" s="115"/>
      <c r="CK9" s="116" t="s">
        <v>39</v>
      </c>
      <c r="CL9" s="116" t="s">
        <v>200</v>
      </c>
      <c r="CM9" s="117">
        <v>2192554551</v>
      </c>
      <c r="CN9" s="117">
        <v>1809000</v>
      </c>
      <c r="CO9" s="118">
        <v>0.083</v>
      </c>
    </row>
    <row r="10" spans="1:93" s="119" customFormat="1" ht="17.25" customHeight="1">
      <c r="A10" s="88" t="s">
        <v>36</v>
      </c>
      <c r="B10" s="89" t="s">
        <v>37</v>
      </c>
      <c r="C10" s="90">
        <v>189924100</v>
      </c>
      <c r="D10" s="90">
        <v>440342100</v>
      </c>
      <c r="E10" s="91">
        <v>630266200</v>
      </c>
      <c r="F10" s="92"/>
      <c r="G10" s="92">
        <v>630266200</v>
      </c>
      <c r="H10" s="93">
        <v>100</v>
      </c>
      <c r="I10" s="91">
        <v>630266300</v>
      </c>
      <c r="J10" s="94">
        <v>3.371</v>
      </c>
      <c r="K10" s="95">
        <v>96.26</v>
      </c>
      <c r="L10" s="96"/>
      <c r="M10" s="93"/>
      <c r="N10" s="97"/>
      <c r="O10" s="98">
        <v>29094279</v>
      </c>
      <c r="P10" s="91">
        <v>659360579</v>
      </c>
      <c r="Q10" s="99">
        <v>2250390.14</v>
      </c>
      <c r="R10" s="99"/>
      <c r="S10" s="99"/>
      <c r="T10" s="100">
        <v>25843.09</v>
      </c>
      <c r="U10" s="100"/>
      <c r="V10" s="101">
        <v>2224547.0500000003</v>
      </c>
      <c r="W10" s="102"/>
      <c r="X10" s="103">
        <v>2224547.0500000003</v>
      </c>
      <c r="Y10" s="104">
        <v>207237.38</v>
      </c>
      <c r="Z10" s="104"/>
      <c r="AA10" s="105">
        <v>262013.32</v>
      </c>
      <c r="AB10" s="106">
        <v>10880635</v>
      </c>
      <c r="AC10" s="106"/>
      <c r="AD10" s="106"/>
      <c r="AE10" s="106">
        <v>7671629.39</v>
      </c>
      <c r="AF10" s="106"/>
      <c r="AG10" s="106"/>
      <c r="AH10" s="107">
        <v>21246062.14</v>
      </c>
      <c r="AI10" s="108">
        <v>40859670</v>
      </c>
      <c r="AJ10" s="108">
        <v>12134500</v>
      </c>
      <c r="AK10" s="108">
        <v>67653210</v>
      </c>
      <c r="AL10" s="108">
        <v>29718555</v>
      </c>
      <c r="AM10" s="108">
        <v>1239065</v>
      </c>
      <c r="AN10" s="108">
        <v>10612745</v>
      </c>
      <c r="AO10" s="109">
        <v>162217745</v>
      </c>
      <c r="AP10" s="110">
        <v>1970000</v>
      </c>
      <c r="AQ10" s="110">
        <v>6809190.52</v>
      </c>
      <c r="AR10" s="110">
        <v>550000</v>
      </c>
      <c r="AS10" s="111">
        <v>9329190.52</v>
      </c>
      <c r="AT10" s="108">
        <v>30500</v>
      </c>
      <c r="AU10" s="108">
        <v>72500</v>
      </c>
      <c r="AV10" s="108"/>
      <c r="AW10" s="108"/>
      <c r="AX10" s="108"/>
      <c r="AY10" s="108"/>
      <c r="AZ10" s="108"/>
      <c r="BA10" s="108"/>
      <c r="BB10" s="108"/>
      <c r="BC10" s="108"/>
      <c r="BD10" s="108"/>
      <c r="BE10" s="108"/>
      <c r="BF10" s="108"/>
      <c r="BG10" s="108"/>
      <c r="BH10" s="108"/>
      <c r="BI10" s="108"/>
      <c r="BJ10" s="108"/>
      <c r="BK10" s="108"/>
      <c r="BL10" s="108">
        <v>0</v>
      </c>
      <c r="BM10" s="108"/>
      <c r="BN10" s="108"/>
      <c r="BO10" s="108"/>
      <c r="BP10" s="112"/>
      <c r="BQ10" s="102"/>
      <c r="BR10" s="102"/>
      <c r="BS10" s="57">
        <v>0.353</v>
      </c>
      <c r="BT10" s="57">
        <v>0.033</v>
      </c>
      <c r="BU10" s="57">
        <v>0</v>
      </c>
      <c r="BV10" s="57">
        <v>0.042</v>
      </c>
      <c r="BW10" s="57">
        <v>1.726</v>
      </c>
      <c r="BX10" s="57">
        <v>0</v>
      </c>
      <c r="BY10" s="57">
        <v>0</v>
      </c>
      <c r="BZ10" s="57">
        <v>1.217</v>
      </c>
      <c r="CA10" s="57">
        <v>0</v>
      </c>
      <c r="CB10" s="57">
        <v>0</v>
      </c>
      <c r="CC10" s="57">
        <v>3.371</v>
      </c>
      <c r="CD10" s="113">
        <v>96.26</v>
      </c>
      <c r="CE10" s="57">
        <v>3.2222220764581073</v>
      </c>
      <c r="CF10" s="114"/>
      <c r="CG10" s="108"/>
      <c r="CH10" s="108"/>
      <c r="CI10" s="108"/>
      <c r="CJ10" s="115"/>
      <c r="CK10" s="116" t="s">
        <v>199</v>
      </c>
      <c r="CL10" s="116" t="s">
        <v>201</v>
      </c>
      <c r="CM10" s="117">
        <v>487326042</v>
      </c>
      <c r="CN10" s="117">
        <v>498932</v>
      </c>
      <c r="CO10" s="118">
        <v>0.103</v>
      </c>
    </row>
    <row r="11" spans="1:93" s="119" customFormat="1" ht="17.25" customHeight="1">
      <c r="A11" s="88" t="s">
        <v>38</v>
      </c>
      <c r="B11" s="89" t="s">
        <v>39</v>
      </c>
      <c r="C11" s="90">
        <v>640301400</v>
      </c>
      <c r="D11" s="90">
        <v>1578671557</v>
      </c>
      <c r="E11" s="91">
        <v>2218972957</v>
      </c>
      <c r="F11" s="92">
        <v>28984600</v>
      </c>
      <c r="G11" s="92">
        <v>2189988357</v>
      </c>
      <c r="H11" s="93">
        <v>2566194</v>
      </c>
      <c r="I11" s="91">
        <v>2192554551</v>
      </c>
      <c r="J11" s="94">
        <v>2.8649999999999998</v>
      </c>
      <c r="K11" s="95">
        <v>96.12</v>
      </c>
      <c r="L11" s="96"/>
      <c r="M11" s="93"/>
      <c r="N11" s="97"/>
      <c r="O11" s="98">
        <v>100650129</v>
      </c>
      <c r="P11" s="91">
        <v>2293204680</v>
      </c>
      <c r="Q11" s="99">
        <v>7826681.43</v>
      </c>
      <c r="R11" s="99"/>
      <c r="S11" s="99"/>
      <c r="T11" s="100">
        <v>23443.27</v>
      </c>
      <c r="U11" s="100"/>
      <c r="V11" s="101">
        <v>7803238.16</v>
      </c>
      <c r="W11" s="102"/>
      <c r="X11" s="103">
        <v>7803238.16</v>
      </c>
      <c r="Y11" s="104">
        <v>727052.69</v>
      </c>
      <c r="Z11" s="104"/>
      <c r="AA11" s="105">
        <v>916107.05</v>
      </c>
      <c r="AB11" s="106">
        <v>42100515</v>
      </c>
      <c r="AC11" s="106"/>
      <c r="AD11" s="106"/>
      <c r="AE11" s="106">
        <v>11262673</v>
      </c>
      <c r="AF11" s="106"/>
      <c r="AG11" s="106"/>
      <c r="AH11" s="107">
        <v>62809585.9</v>
      </c>
      <c r="AI11" s="108">
        <v>89108400</v>
      </c>
      <c r="AJ11" s="108">
        <v>36084400</v>
      </c>
      <c r="AK11" s="108">
        <v>47224750</v>
      </c>
      <c r="AL11" s="108">
        <v>60672300</v>
      </c>
      <c r="AM11" s="108">
        <v>1123000</v>
      </c>
      <c r="AN11" s="108">
        <v>20095600</v>
      </c>
      <c r="AO11" s="109">
        <v>254308450</v>
      </c>
      <c r="AP11" s="110">
        <v>3570000</v>
      </c>
      <c r="AQ11" s="110">
        <v>7518493</v>
      </c>
      <c r="AR11" s="110">
        <v>1000000</v>
      </c>
      <c r="AS11" s="111">
        <v>12088493</v>
      </c>
      <c r="AT11" s="108">
        <v>40750</v>
      </c>
      <c r="AU11" s="108">
        <v>150000</v>
      </c>
      <c r="AV11" s="108"/>
      <c r="AW11" s="108">
        <v>1066200</v>
      </c>
      <c r="AX11" s="108"/>
      <c r="AY11" s="108"/>
      <c r="AZ11" s="108"/>
      <c r="BA11" s="108"/>
      <c r="BB11" s="108"/>
      <c r="BC11" s="108"/>
      <c r="BD11" s="108"/>
      <c r="BE11" s="108"/>
      <c r="BF11" s="108"/>
      <c r="BG11" s="108"/>
      <c r="BH11" s="108"/>
      <c r="BI11" s="108"/>
      <c r="BJ11" s="108">
        <v>27918400</v>
      </c>
      <c r="BK11" s="108"/>
      <c r="BL11" s="108">
        <v>28984600</v>
      </c>
      <c r="BM11" s="108"/>
      <c r="BN11" s="108"/>
      <c r="BO11" s="108"/>
      <c r="BP11" s="112"/>
      <c r="BQ11" s="102"/>
      <c r="BR11" s="102"/>
      <c r="BS11" s="57">
        <v>0.356</v>
      </c>
      <c r="BT11" s="57">
        <v>0.034</v>
      </c>
      <c r="BU11" s="57">
        <v>0</v>
      </c>
      <c r="BV11" s="57">
        <v>0.042</v>
      </c>
      <c r="BW11" s="57">
        <v>1.92</v>
      </c>
      <c r="BX11" s="57">
        <v>0</v>
      </c>
      <c r="BY11" s="57">
        <v>0</v>
      </c>
      <c r="BZ11" s="57">
        <v>0.513</v>
      </c>
      <c r="CA11" s="57">
        <v>0</v>
      </c>
      <c r="CB11" s="57">
        <v>0</v>
      </c>
      <c r="CC11" s="57">
        <v>2.8649999999999998</v>
      </c>
      <c r="CD11" s="113">
        <v>96.12</v>
      </c>
      <c r="CE11" s="57">
        <v>2.738943734407519</v>
      </c>
      <c r="CF11" s="114"/>
      <c r="CG11" s="108"/>
      <c r="CH11" s="108"/>
      <c r="CI11" s="108"/>
      <c r="CJ11" s="115"/>
      <c r="CK11" s="116" t="s">
        <v>199</v>
      </c>
      <c r="CL11" s="116" t="s">
        <v>202</v>
      </c>
      <c r="CM11" s="117">
        <v>242349961</v>
      </c>
      <c r="CN11" s="117">
        <v>208316</v>
      </c>
      <c r="CO11" s="118">
        <v>0.08600000000000001</v>
      </c>
    </row>
    <row r="12" spans="1:93" s="119" customFormat="1" ht="17.25" customHeight="1">
      <c r="A12" s="88" t="s">
        <v>40</v>
      </c>
      <c r="B12" s="89" t="s">
        <v>41</v>
      </c>
      <c r="C12" s="90">
        <v>237481220</v>
      </c>
      <c r="D12" s="90">
        <v>492246200</v>
      </c>
      <c r="E12" s="91">
        <v>729727420</v>
      </c>
      <c r="F12" s="92"/>
      <c r="G12" s="92">
        <v>729727420</v>
      </c>
      <c r="H12" s="93">
        <v>1197383</v>
      </c>
      <c r="I12" s="91">
        <v>730924803</v>
      </c>
      <c r="J12" s="94">
        <v>2.5749999999999997</v>
      </c>
      <c r="K12" s="95">
        <v>100.37</v>
      </c>
      <c r="L12" s="96"/>
      <c r="M12" s="93"/>
      <c r="N12" s="97">
        <v>1245234</v>
      </c>
      <c r="O12" s="98"/>
      <c r="P12" s="91">
        <v>729679569</v>
      </c>
      <c r="Q12" s="99">
        <v>2490388.05</v>
      </c>
      <c r="R12" s="99"/>
      <c r="S12" s="99"/>
      <c r="T12" s="100">
        <v>3974.08</v>
      </c>
      <c r="U12" s="100"/>
      <c r="V12" s="101">
        <v>2486413.9699999997</v>
      </c>
      <c r="W12" s="102"/>
      <c r="X12" s="103">
        <v>2486413.9699999997</v>
      </c>
      <c r="Y12" s="104">
        <v>231657.21</v>
      </c>
      <c r="Z12" s="104"/>
      <c r="AA12" s="105">
        <v>291628.59</v>
      </c>
      <c r="AB12" s="106">
        <v>9828810</v>
      </c>
      <c r="AC12" s="106">
        <v>4334528</v>
      </c>
      <c r="AD12" s="106"/>
      <c r="AE12" s="106">
        <v>1643820.7</v>
      </c>
      <c r="AF12" s="106"/>
      <c r="AG12" s="106"/>
      <c r="AH12" s="107">
        <v>18816858.47</v>
      </c>
      <c r="AI12" s="108"/>
      <c r="AJ12" s="108">
        <v>1402900</v>
      </c>
      <c r="AK12" s="108">
        <v>10770300</v>
      </c>
      <c r="AL12" s="108">
        <v>7541900</v>
      </c>
      <c r="AM12" s="108">
        <v>489200</v>
      </c>
      <c r="AN12" s="108">
        <v>200906800</v>
      </c>
      <c r="AO12" s="109">
        <v>221111100</v>
      </c>
      <c r="AP12" s="110">
        <v>1130000</v>
      </c>
      <c r="AQ12" s="110">
        <v>1108886.3</v>
      </c>
      <c r="AR12" s="110">
        <v>270000</v>
      </c>
      <c r="AS12" s="111">
        <v>2508886.3</v>
      </c>
      <c r="AT12" s="108">
        <v>4000</v>
      </c>
      <c r="AU12" s="108">
        <v>30750</v>
      </c>
      <c r="AV12" s="108"/>
      <c r="AW12" s="108"/>
      <c r="AX12" s="108"/>
      <c r="AY12" s="108"/>
      <c r="AZ12" s="108"/>
      <c r="BA12" s="108"/>
      <c r="BB12" s="108"/>
      <c r="BC12" s="108"/>
      <c r="BD12" s="108"/>
      <c r="BE12" s="108"/>
      <c r="BF12" s="108"/>
      <c r="BG12" s="108"/>
      <c r="BH12" s="108"/>
      <c r="BI12" s="108"/>
      <c r="BJ12" s="108"/>
      <c r="BK12" s="108"/>
      <c r="BL12" s="108">
        <v>0</v>
      </c>
      <c r="BM12" s="108"/>
      <c r="BN12" s="108"/>
      <c r="BO12" s="108"/>
      <c r="BP12" s="112"/>
      <c r="BQ12" s="102"/>
      <c r="BR12" s="102"/>
      <c r="BS12" s="57">
        <v>0.341</v>
      </c>
      <c r="BT12" s="57">
        <v>0.032</v>
      </c>
      <c r="BU12" s="57">
        <v>0</v>
      </c>
      <c r="BV12" s="57">
        <v>0.04</v>
      </c>
      <c r="BW12" s="57">
        <v>1.345</v>
      </c>
      <c r="BX12" s="57">
        <v>0.593</v>
      </c>
      <c r="BY12" s="57">
        <v>0</v>
      </c>
      <c r="BZ12" s="57">
        <v>0.224</v>
      </c>
      <c r="CA12" s="57">
        <v>0</v>
      </c>
      <c r="CB12" s="57">
        <v>0</v>
      </c>
      <c r="CC12" s="57">
        <v>2.5749999999999997</v>
      </c>
      <c r="CD12" s="113">
        <v>100.37</v>
      </c>
      <c r="CE12" s="57">
        <v>2.5787837935201936</v>
      </c>
      <c r="CF12" s="114"/>
      <c r="CG12" s="108"/>
      <c r="CH12" s="108"/>
      <c r="CI12" s="108"/>
      <c r="CJ12" s="115"/>
      <c r="CK12" s="116" t="s">
        <v>43</v>
      </c>
      <c r="CL12" s="116" t="s">
        <v>200</v>
      </c>
      <c r="CM12" s="117">
        <v>1594967472</v>
      </c>
      <c r="CN12" s="117">
        <v>2796059</v>
      </c>
      <c r="CO12" s="118">
        <v>0.176</v>
      </c>
    </row>
    <row r="13" spans="1:93" s="119" customFormat="1" ht="17.25" customHeight="1">
      <c r="A13" s="88" t="s">
        <v>42</v>
      </c>
      <c r="B13" s="89" t="s">
        <v>43</v>
      </c>
      <c r="C13" s="90">
        <v>495987800</v>
      </c>
      <c r="D13" s="90">
        <v>1099208000</v>
      </c>
      <c r="E13" s="91">
        <v>1595195800</v>
      </c>
      <c r="F13" s="92">
        <v>2822200</v>
      </c>
      <c r="G13" s="92">
        <v>1592373600</v>
      </c>
      <c r="H13" s="93">
        <v>2593872</v>
      </c>
      <c r="I13" s="91">
        <v>1594967472</v>
      </c>
      <c r="J13" s="94">
        <v>3.13</v>
      </c>
      <c r="K13" s="95">
        <v>91.61</v>
      </c>
      <c r="L13" s="96"/>
      <c r="M13" s="93"/>
      <c r="N13" s="97"/>
      <c r="O13" s="98">
        <v>158338320</v>
      </c>
      <c r="P13" s="91">
        <v>1753305792</v>
      </c>
      <c r="Q13" s="99">
        <v>5984012.68</v>
      </c>
      <c r="R13" s="99"/>
      <c r="S13" s="99"/>
      <c r="T13" s="100">
        <v>15640.46</v>
      </c>
      <c r="U13" s="100"/>
      <c r="V13" s="101">
        <v>5968372.22</v>
      </c>
      <c r="W13" s="102"/>
      <c r="X13" s="103">
        <v>5968372.22</v>
      </c>
      <c r="Y13" s="104">
        <v>556068.22</v>
      </c>
      <c r="Z13" s="104"/>
      <c r="AA13" s="105">
        <v>700415.14</v>
      </c>
      <c r="AB13" s="106">
        <v>32731445</v>
      </c>
      <c r="AC13" s="106"/>
      <c r="AD13" s="106"/>
      <c r="AE13" s="106">
        <v>9687273.59</v>
      </c>
      <c r="AF13" s="106">
        <v>271144.47</v>
      </c>
      <c r="AG13" s="106"/>
      <c r="AH13" s="107">
        <v>49914718.64</v>
      </c>
      <c r="AI13" s="108">
        <v>47497800</v>
      </c>
      <c r="AJ13" s="108">
        <v>2350200</v>
      </c>
      <c r="AK13" s="108">
        <v>23168200</v>
      </c>
      <c r="AL13" s="108">
        <v>19429300</v>
      </c>
      <c r="AM13" s="108">
        <v>6742300</v>
      </c>
      <c r="AN13" s="108">
        <v>44559000</v>
      </c>
      <c r="AO13" s="109">
        <v>143746800</v>
      </c>
      <c r="AP13" s="110">
        <v>900000</v>
      </c>
      <c r="AQ13" s="110">
        <v>3520732.51</v>
      </c>
      <c r="AR13" s="110">
        <v>270000</v>
      </c>
      <c r="AS13" s="111">
        <v>4690732.51</v>
      </c>
      <c r="AT13" s="108">
        <v>27000</v>
      </c>
      <c r="AU13" s="108">
        <v>201250</v>
      </c>
      <c r="AV13" s="108"/>
      <c r="AW13" s="108">
        <v>2822200</v>
      </c>
      <c r="AX13" s="108"/>
      <c r="AY13" s="108"/>
      <c r="AZ13" s="108"/>
      <c r="BA13" s="108"/>
      <c r="BB13" s="108"/>
      <c r="BC13" s="108"/>
      <c r="BD13" s="108"/>
      <c r="BE13" s="108"/>
      <c r="BF13" s="108"/>
      <c r="BG13" s="108"/>
      <c r="BH13" s="108"/>
      <c r="BI13" s="108"/>
      <c r="BJ13" s="108"/>
      <c r="BK13" s="108"/>
      <c r="BL13" s="108">
        <v>2822200</v>
      </c>
      <c r="BM13" s="108"/>
      <c r="BN13" s="108"/>
      <c r="BO13" s="108"/>
      <c r="BP13" s="112"/>
      <c r="BQ13" s="102"/>
      <c r="BR13" s="102"/>
      <c r="BS13" s="57">
        <v>0.375</v>
      </c>
      <c r="BT13" s="57">
        <v>0.035</v>
      </c>
      <c r="BU13" s="57">
        <v>0</v>
      </c>
      <c r="BV13" s="57">
        <v>0.044</v>
      </c>
      <c r="BW13" s="57">
        <v>2.052</v>
      </c>
      <c r="BX13" s="57">
        <v>0</v>
      </c>
      <c r="BY13" s="57">
        <v>0</v>
      </c>
      <c r="BZ13" s="57">
        <v>0.607</v>
      </c>
      <c r="CA13" s="57">
        <v>0.017</v>
      </c>
      <c r="CB13" s="57">
        <v>0</v>
      </c>
      <c r="CC13" s="57">
        <v>3.13</v>
      </c>
      <c r="CD13" s="113">
        <v>91.61</v>
      </c>
      <c r="CE13" s="57">
        <v>2.8468917896553667</v>
      </c>
      <c r="CF13" s="114"/>
      <c r="CG13" s="108"/>
      <c r="CH13" s="108"/>
      <c r="CI13" s="108"/>
      <c r="CJ13" s="115"/>
      <c r="CK13" s="116" t="s">
        <v>45</v>
      </c>
      <c r="CL13" s="116" t="s">
        <v>200</v>
      </c>
      <c r="CM13" s="117">
        <v>391611094</v>
      </c>
      <c r="CN13" s="117">
        <v>325000</v>
      </c>
      <c r="CO13" s="118">
        <v>0.083</v>
      </c>
    </row>
    <row r="14" spans="1:93" s="119" customFormat="1" ht="17.25" customHeight="1">
      <c r="A14" s="88" t="s">
        <v>44</v>
      </c>
      <c r="B14" s="89" t="s">
        <v>45</v>
      </c>
      <c r="C14" s="90">
        <v>109039800</v>
      </c>
      <c r="D14" s="90">
        <v>282601500</v>
      </c>
      <c r="E14" s="91">
        <v>391641300</v>
      </c>
      <c r="F14" s="92"/>
      <c r="G14" s="92">
        <v>391641300</v>
      </c>
      <c r="H14" s="93">
        <v>94</v>
      </c>
      <c r="I14" s="91">
        <v>391641394</v>
      </c>
      <c r="J14" s="94">
        <v>2.936</v>
      </c>
      <c r="K14" s="95">
        <v>93.73</v>
      </c>
      <c r="L14" s="96"/>
      <c r="M14" s="93"/>
      <c r="N14" s="97"/>
      <c r="O14" s="98">
        <v>32047335</v>
      </c>
      <c r="P14" s="91">
        <v>423688729</v>
      </c>
      <c r="Q14" s="99">
        <v>1446044.8</v>
      </c>
      <c r="R14" s="99"/>
      <c r="S14" s="99"/>
      <c r="T14" s="100">
        <v>2975.98</v>
      </c>
      <c r="U14" s="100"/>
      <c r="V14" s="101">
        <v>1443068.82</v>
      </c>
      <c r="W14" s="102"/>
      <c r="X14" s="103">
        <v>1443068.82</v>
      </c>
      <c r="Y14" s="104">
        <v>134446.96</v>
      </c>
      <c r="Z14" s="104"/>
      <c r="AA14" s="105">
        <v>169347.95</v>
      </c>
      <c r="AB14" s="106">
        <v>5980640</v>
      </c>
      <c r="AC14" s="106"/>
      <c r="AD14" s="106"/>
      <c r="AE14" s="106">
        <v>3690602.07</v>
      </c>
      <c r="AF14" s="106">
        <v>78328.26</v>
      </c>
      <c r="AG14" s="106"/>
      <c r="AH14" s="107">
        <v>11496434.06</v>
      </c>
      <c r="AI14" s="108">
        <v>8941100</v>
      </c>
      <c r="AJ14" s="108"/>
      <c r="AK14" s="108">
        <v>14978500</v>
      </c>
      <c r="AL14" s="108">
        <v>2583400</v>
      </c>
      <c r="AM14" s="108"/>
      <c r="AN14" s="108">
        <v>20275500</v>
      </c>
      <c r="AO14" s="109">
        <v>46778500</v>
      </c>
      <c r="AP14" s="110">
        <v>947000</v>
      </c>
      <c r="AQ14" s="110">
        <v>643175.94</v>
      </c>
      <c r="AR14" s="110">
        <v>230000</v>
      </c>
      <c r="AS14" s="111">
        <v>1820175.94</v>
      </c>
      <c r="AT14" s="108">
        <v>11250</v>
      </c>
      <c r="AU14" s="108">
        <v>53250</v>
      </c>
      <c r="AV14" s="108"/>
      <c r="AW14" s="108"/>
      <c r="AX14" s="108"/>
      <c r="AY14" s="108"/>
      <c r="AZ14" s="108"/>
      <c r="BA14" s="108"/>
      <c r="BB14" s="108"/>
      <c r="BC14" s="108"/>
      <c r="BD14" s="108"/>
      <c r="BE14" s="108"/>
      <c r="BF14" s="108"/>
      <c r="BG14" s="108"/>
      <c r="BH14" s="108"/>
      <c r="BI14" s="108"/>
      <c r="BJ14" s="108"/>
      <c r="BK14" s="108"/>
      <c r="BL14" s="108">
        <v>0</v>
      </c>
      <c r="BM14" s="108"/>
      <c r="BN14" s="108"/>
      <c r="BO14" s="108"/>
      <c r="BP14" s="112"/>
      <c r="BQ14" s="102"/>
      <c r="BR14" s="102"/>
      <c r="BS14" s="57">
        <v>0.369</v>
      </c>
      <c r="BT14" s="57">
        <v>0.035</v>
      </c>
      <c r="BU14" s="57">
        <v>0</v>
      </c>
      <c r="BV14" s="57">
        <v>0.044</v>
      </c>
      <c r="BW14" s="57">
        <v>1.527</v>
      </c>
      <c r="BX14" s="57">
        <v>0</v>
      </c>
      <c r="BY14" s="57">
        <v>0</v>
      </c>
      <c r="BZ14" s="57">
        <v>0.942</v>
      </c>
      <c r="CA14" s="57">
        <v>0.019</v>
      </c>
      <c r="CB14" s="57">
        <v>0</v>
      </c>
      <c r="CC14" s="57">
        <v>2.936</v>
      </c>
      <c r="CD14" s="113">
        <v>93.73</v>
      </c>
      <c r="CE14" s="57">
        <v>2.7134151260370207</v>
      </c>
      <c r="CF14" s="114"/>
      <c r="CG14" s="108"/>
      <c r="CH14" s="108"/>
      <c r="CI14" s="108"/>
      <c r="CJ14" s="115"/>
      <c r="CK14" s="116" t="s">
        <v>47</v>
      </c>
      <c r="CL14" s="116" t="s">
        <v>200</v>
      </c>
      <c r="CM14" s="117">
        <v>1399747792</v>
      </c>
      <c r="CN14" s="117">
        <v>2167138</v>
      </c>
      <c r="CO14" s="118">
        <v>0.155</v>
      </c>
    </row>
    <row r="15" spans="1:93" s="119" customFormat="1" ht="17.25" customHeight="1">
      <c r="A15" s="88" t="s">
        <v>46</v>
      </c>
      <c r="B15" s="89" t="s">
        <v>47</v>
      </c>
      <c r="C15" s="90">
        <v>344892200</v>
      </c>
      <c r="D15" s="90">
        <v>1054855492</v>
      </c>
      <c r="E15" s="91">
        <v>1399747692</v>
      </c>
      <c r="F15" s="92"/>
      <c r="G15" s="92">
        <v>1399747692</v>
      </c>
      <c r="H15" s="93">
        <v>100</v>
      </c>
      <c r="I15" s="91">
        <v>1399747792</v>
      </c>
      <c r="J15" s="94">
        <v>3.452</v>
      </c>
      <c r="K15" s="95">
        <v>91.34</v>
      </c>
      <c r="L15" s="96"/>
      <c r="M15" s="93"/>
      <c r="N15" s="97"/>
      <c r="O15" s="98">
        <v>138938962</v>
      </c>
      <c r="P15" s="91">
        <v>1538686754</v>
      </c>
      <c r="Q15" s="99">
        <v>5251520.35</v>
      </c>
      <c r="R15" s="99"/>
      <c r="S15" s="99"/>
      <c r="T15" s="100">
        <v>1094.76</v>
      </c>
      <c r="U15" s="100"/>
      <c r="V15" s="101">
        <v>5250425.59</v>
      </c>
      <c r="W15" s="102"/>
      <c r="X15" s="103">
        <v>5250425.59</v>
      </c>
      <c r="Y15" s="104">
        <v>489179.81</v>
      </c>
      <c r="Z15" s="104"/>
      <c r="AA15" s="105">
        <v>615424.8</v>
      </c>
      <c r="AB15" s="106">
        <v>30910794</v>
      </c>
      <c r="AC15" s="106"/>
      <c r="AD15" s="106"/>
      <c r="AE15" s="106">
        <v>10722000</v>
      </c>
      <c r="AF15" s="106">
        <v>325000</v>
      </c>
      <c r="AG15" s="106"/>
      <c r="AH15" s="107">
        <v>48312824.2</v>
      </c>
      <c r="AI15" s="108">
        <v>33923400</v>
      </c>
      <c r="AJ15" s="108">
        <v>11003000</v>
      </c>
      <c r="AK15" s="108">
        <v>35619600</v>
      </c>
      <c r="AL15" s="108">
        <v>14075400</v>
      </c>
      <c r="AM15" s="108">
        <v>123800</v>
      </c>
      <c r="AN15" s="108">
        <v>7101900</v>
      </c>
      <c r="AO15" s="109">
        <v>101847100</v>
      </c>
      <c r="AP15" s="110">
        <v>2560000</v>
      </c>
      <c r="AQ15" s="110">
        <v>2002900</v>
      </c>
      <c r="AR15" s="110">
        <v>300000</v>
      </c>
      <c r="AS15" s="111">
        <v>4862900</v>
      </c>
      <c r="AT15" s="108">
        <v>20250</v>
      </c>
      <c r="AU15" s="108">
        <v>141250</v>
      </c>
      <c r="AV15" s="108"/>
      <c r="AW15" s="108"/>
      <c r="AX15" s="108"/>
      <c r="AY15" s="108"/>
      <c r="AZ15" s="108"/>
      <c r="BA15" s="108"/>
      <c r="BB15" s="108"/>
      <c r="BC15" s="108"/>
      <c r="BD15" s="108"/>
      <c r="BE15" s="108"/>
      <c r="BF15" s="108"/>
      <c r="BG15" s="108"/>
      <c r="BH15" s="108"/>
      <c r="BI15" s="108"/>
      <c r="BJ15" s="108"/>
      <c r="BK15" s="108"/>
      <c r="BL15" s="108">
        <v>0</v>
      </c>
      <c r="BM15" s="108"/>
      <c r="BN15" s="108"/>
      <c r="BO15" s="108"/>
      <c r="BP15" s="112"/>
      <c r="BQ15" s="102"/>
      <c r="BR15" s="102"/>
      <c r="BS15" s="57">
        <v>0.376</v>
      </c>
      <c r="BT15" s="57">
        <v>0.035</v>
      </c>
      <c r="BU15" s="57">
        <v>0</v>
      </c>
      <c r="BV15" s="57">
        <v>0.044</v>
      </c>
      <c r="BW15" s="57">
        <v>2.209</v>
      </c>
      <c r="BX15" s="57">
        <v>0</v>
      </c>
      <c r="BY15" s="57">
        <v>0</v>
      </c>
      <c r="BZ15" s="57">
        <v>0.765</v>
      </c>
      <c r="CA15" s="57">
        <v>0.023</v>
      </c>
      <c r="CB15" s="57">
        <v>0</v>
      </c>
      <c r="CC15" s="57">
        <v>3.452</v>
      </c>
      <c r="CD15" s="113">
        <v>91.34</v>
      </c>
      <c r="CE15" s="57">
        <v>3.1398739265419064</v>
      </c>
      <c r="CF15" s="114"/>
      <c r="CG15" s="108"/>
      <c r="CH15" s="108"/>
      <c r="CI15" s="108"/>
      <c r="CJ15" s="115"/>
      <c r="CK15" s="116" t="s">
        <v>49</v>
      </c>
      <c r="CL15" s="116" t="s">
        <v>200</v>
      </c>
      <c r="CM15" s="117">
        <v>428042701</v>
      </c>
      <c r="CN15" s="117">
        <v>279540</v>
      </c>
      <c r="CO15" s="118">
        <v>0.066</v>
      </c>
    </row>
    <row r="16" spans="1:93" s="119" customFormat="1" ht="17.25" customHeight="1">
      <c r="A16" s="88" t="s">
        <v>48</v>
      </c>
      <c r="B16" s="89" t="s">
        <v>49</v>
      </c>
      <c r="C16" s="90">
        <v>110607500</v>
      </c>
      <c r="D16" s="90">
        <v>316963050</v>
      </c>
      <c r="E16" s="91">
        <v>427570550</v>
      </c>
      <c r="F16" s="92"/>
      <c r="G16" s="92">
        <v>427570550</v>
      </c>
      <c r="H16" s="93">
        <v>472151</v>
      </c>
      <c r="I16" s="91">
        <v>428042701</v>
      </c>
      <c r="J16" s="94">
        <v>3.005</v>
      </c>
      <c r="K16" s="95">
        <v>91.98</v>
      </c>
      <c r="L16" s="96"/>
      <c r="M16" s="93"/>
      <c r="N16" s="97"/>
      <c r="O16" s="98">
        <v>37932788</v>
      </c>
      <c r="P16" s="91">
        <v>465975489</v>
      </c>
      <c r="Q16" s="99">
        <v>1590369.03</v>
      </c>
      <c r="R16" s="99"/>
      <c r="S16" s="99"/>
      <c r="T16" s="100">
        <v>3538.85</v>
      </c>
      <c r="U16" s="100"/>
      <c r="V16" s="101">
        <v>1586830.18</v>
      </c>
      <c r="W16" s="102"/>
      <c r="X16" s="103">
        <v>1586830.18</v>
      </c>
      <c r="Y16" s="104">
        <v>147848.03</v>
      </c>
      <c r="Z16" s="104"/>
      <c r="AA16" s="105">
        <v>186202.91</v>
      </c>
      <c r="AB16" s="106">
        <v>5048261</v>
      </c>
      <c r="AC16" s="106">
        <v>2025391</v>
      </c>
      <c r="AD16" s="106"/>
      <c r="AE16" s="106">
        <v>3643069.28</v>
      </c>
      <c r="AF16" s="106">
        <v>222582.2</v>
      </c>
      <c r="AG16" s="106"/>
      <c r="AH16" s="107">
        <v>12860184.6</v>
      </c>
      <c r="AI16" s="108">
        <v>22844300</v>
      </c>
      <c r="AJ16" s="108"/>
      <c r="AK16" s="108">
        <v>12541600</v>
      </c>
      <c r="AL16" s="108">
        <v>4804400</v>
      </c>
      <c r="AM16" s="108"/>
      <c r="AN16" s="108">
        <v>9390400</v>
      </c>
      <c r="AO16" s="109">
        <v>49580700</v>
      </c>
      <c r="AP16" s="110">
        <v>252511</v>
      </c>
      <c r="AQ16" s="110">
        <v>891825.57</v>
      </c>
      <c r="AR16" s="110">
        <v>16000</v>
      </c>
      <c r="AS16" s="111">
        <v>1160336.5699999998</v>
      </c>
      <c r="AT16" s="108">
        <v>3000</v>
      </c>
      <c r="AU16" s="108">
        <v>48250</v>
      </c>
      <c r="AV16" s="108"/>
      <c r="AW16" s="108"/>
      <c r="AX16" s="108"/>
      <c r="AY16" s="108"/>
      <c r="AZ16" s="108"/>
      <c r="BA16" s="108"/>
      <c r="BB16" s="108"/>
      <c r="BC16" s="108"/>
      <c r="BD16" s="108"/>
      <c r="BE16" s="108"/>
      <c r="BF16" s="108"/>
      <c r="BG16" s="108"/>
      <c r="BH16" s="108"/>
      <c r="BI16" s="108"/>
      <c r="BJ16" s="108"/>
      <c r="BK16" s="108"/>
      <c r="BL16" s="108">
        <v>0</v>
      </c>
      <c r="BM16" s="108"/>
      <c r="BN16" s="108"/>
      <c r="BO16" s="108"/>
      <c r="BP16" s="112"/>
      <c r="BQ16" s="102"/>
      <c r="BR16" s="102"/>
      <c r="BS16" s="57">
        <v>0.371</v>
      </c>
      <c r="BT16" s="57">
        <v>0.035</v>
      </c>
      <c r="BU16" s="57">
        <v>0</v>
      </c>
      <c r="BV16" s="57">
        <v>0.044</v>
      </c>
      <c r="BW16" s="57">
        <v>1.18</v>
      </c>
      <c r="BX16" s="57">
        <v>0.473</v>
      </c>
      <c r="BY16" s="57">
        <v>0</v>
      </c>
      <c r="BZ16" s="57">
        <v>0.851</v>
      </c>
      <c r="CA16" s="57">
        <v>0.051</v>
      </c>
      <c r="CB16" s="57">
        <v>0</v>
      </c>
      <c r="CC16" s="57">
        <v>3.005</v>
      </c>
      <c r="CD16" s="113">
        <v>91.98</v>
      </c>
      <c r="CE16" s="57">
        <v>2.759841430200205</v>
      </c>
      <c r="CF16" s="114"/>
      <c r="CG16" s="108"/>
      <c r="CH16" s="108"/>
      <c r="CI16" s="108"/>
      <c r="CJ16" s="115"/>
      <c r="CK16" s="116" t="s">
        <v>51</v>
      </c>
      <c r="CL16" s="116" t="s">
        <v>200</v>
      </c>
      <c r="CM16" s="117">
        <v>604096000</v>
      </c>
      <c r="CN16" s="117">
        <v>390257</v>
      </c>
      <c r="CO16" s="118">
        <v>0.065</v>
      </c>
    </row>
    <row r="17" spans="1:93" s="119" customFormat="1" ht="17.25" customHeight="1">
      <c r="A17" s="88" t="s">
        <v>50</v>
      </c>
      <c r="B17" s="89" t="s">
        <v>51</v>
      </c>
      <c r="C17" s="90">
        <v>198282000</v>
      </c>
      <c r="D17" s="90">
        <v>405908100</v>
      </c>
      <c r="E17" s="91">
        <v>604190100</v>
      </c>
      <c r="F17" s="92">
        <v>94200</v>
      </c>
      <c r="G17" s="92">
        <v>604095900</v>
      </c>
      <c r="H17" s="93">
        <v>100</v>
      </c>
      <c r="I17" s="91">
        <v>604096000</v>
      </c>
      <c r="J17" s="94">
        <v>2.62</v>
      </c>
      <c r="K17" s="95">
        <v>104.28</v>
      </c>
      <c r="L17" s="96"/>
      <c r="M17" s="93"/>
      <c r="N17" s="97">
        <v>20496267</v>
      </c>
      <c r="O17" s="98"/>
      <c r="P17" s="91">
        <v>583599733</v>
      </c>
      <c r="Q17" s="99">
        <v>1991819.24</v>
      </c>
      <c r="R17" s="99"/>
      <c r="S17" s="99"/>
      <c r="T17" s="100">
        <v>5244.35</v>
      </c>
      <c r="U17" s="100"/>
      <c r="V17" s="101">
        <v>1986574.89</v>
      </c>
      <c r="W17" s="102"/>
      <c r="X17" s="103">
        <v>1986574.89</v>
      </c>
      <c r="Y17" s="104">
        <v>185083.26</v>
      </c>
      <c r="Z17" s="104"/>
      <c r="AA17" s="105">
        <v>233204.93</v>
      </c>
      <c r="AB17" s="106">
        <v>8938914</v>
      </c>
      <c r="AC17" s="106"/>
      <c r="AD17" s="106"/>
      <c r="AE17" s="106">
        <v>4423040</v>
      </c>
      <c r="AF17" s="106">
        <v>60400</v>
      </c>
      <c r="AG17" s="106"/>
      <c r="AH17" s="107">
        <v>15827217.08</v>
      </c>
      <c r="AI17" s="108">
        <v>7533000</v>
      </c>
      <c r="AJ17" s="108"/>
      <c r="AK17" s="108">
        <v>10946100</v>
      </c>
      <c r="AL17" s="108">
        <v>8343600</v>
      </c>
      <c r="AM17" s="108">
        <v>4070500</v>
      </c>
      <c r="AN17" s="108">
        <v>48694500</v>
      </c>
      <c r="AO17" s="109">
        <v>79587700</v>
      </c>
      <c r="AP17" s="110">
        <v>745000</v>
      </c>
      <c r="AQ17" s="110">
        <v>1018314.67</v>
      </c>
      <c r="AR17" s="110">
        <v>225000</v>
      </c>
      <c r="AS17" s="111">
        <v>1988314.67</v>
      </c>
      <c r="AT17" s="108">
        <v>23500</v>
      </c>
      <c r="AU17" s="108">
        <v>88000</v>
      </c>
      <c r="AV17" s="108"/>
      <c r="AW17" s="108"/>
      <c r="AX17" s="108"/>
      <c r="AY17" s="108"/>
      <c r="AZ17" s="108"/>
      <c r="BA17" s="108"/>
      <c r="BB17" s="108"/>
      <c r="BC17" s="108"/>
      <c r="BD17" s="108"/>
      <c r="BE17" s="108"/>
      <c r="BF17" s="108">
        <v>94200</v>
      </c>
      <c r="BG17" s="108"/>
      <c r="BH17" s="108"/>
      <c r="BI17" s="108"/>
      <c r="BJ17" s="108"/>
      <c r="BK17" s="108"/>
      <c r="BL17" s="108">
        <v>94200</v>
      </c>
      <c r="BM17" s="108"/>
      <c r="BN17" s="108"/>
      <c r="BO17" s="108"/>
      <c r="BP17" s="112"/>
      <c r="BQ17" s="102"/>
      <c r="BR17" s="102"/>
      <c r="BS17" s="57">
        <v>0.329</v>
      </c>
      <c r="BT17" s="57">
        <v>0.031</v>
      </c>
      <c r="BU17" s="57">
        <v>0</v>
      </c>
      <c r="BV17" s="57">
        <v>0.039</v>
      </c>
      <c r="BW17" s="57">
        <v>1.48</v>
      </c>
      <c r="BX17" s="57">
        <v>0</v>
      </c>
      <c r="BY17" s="57">
        <v>0</v>
      </c>
      <c r="BZ17" s="57">
        <v>0.732</v>
      </c>
      <c r="CA17" s="57">
        <v>0.009000000000000001</v>
      </c>
      <c r="CB17" s="57">
        <v>0</v>
      </c>
      <c r="CC17" s="57">
        <v>2.62</v>
      </c>
      <c r="CD17" s="113">
        <v>104.28</v>
      </c>
      <c r="CE17" s="57">
        <v>2.71199868420776</v>
      </c>
      <c r="CF17" s="114"/>
      <c r="CG17" s="108"/>
      <c r="CH17" s="108"/>
      <c r="CI17" s="108"/>
      <c r="CJ17" s="115"/>
      <c r="CK17" s="116" t="s">
        <v>53</v>
      </c>
      <c r="CL17" s="116" t="s">
        <v>200</v>
      </c>
      <c r="CM17" s="117">
        <v>5221728920</v>
      </c>
      <c r="CN17" s="117">
        <v>7174263</v>
      </c>
      <c r="CO17" s="118">
        <v>0.138</v>
      </c>
    </row>
    <row r="18" spans="1:93" s="119" customFormat="1" ht="17.25" customHeight="1">
      <c r="A18" s="88" t="s">
        <v>52</v>
      </c>
      <c r="B18" s="89" t="s">
        <v>53</v>
      </c>
      <c r="C18" s="90">
        <v>1862245900</v>
      </c>
      <c r="D18" s="90">
        <v>3343903675</v>
      </c>
      <c r="E18" s="91">
        <v>5206149575</v>
      </c>
      <c r="F18" s="92">
        <v>683400</v>
      </c>
      <c r="G18" s="92">
        <v>5205466175</v>
      </c>
      <c r="H18" s="93">
        <v>16262745</v>
      </c>
      <c r="I18" s="91">
        <v>5221728920</v>
      </c>
      <c r="J18" s="94">
        <v>2.602</v>
      </c>
      <c r="K18" s="95">
        <v>101.72</v>
      </c>
      <c r="L18" s="96"/>
      <c r="M18" s="93"/>
      <c r="N18" s="97">
        <v>84168318</v>
      </c>
      <c r="O18" s="98"/>
      <c r="P18" s="91">
        <v>5137560602</v>
      </c>
      <c r="Q18" s="99">
        <v>17534435.77</v>
      </c>
      <c r="R18" s="99"/>
      <c r="S18" s="99"/>
      <c r="T18" s="100">
        <v>32833.59</v>
      </c>
      <c r="U18" s="100"/>
      <c r="V18" s="101">
        <v>17501602.18</v>
      </c>
      <c r="W18" s="102"/>
      <c r="X18" s="103">
        <v>17501602.18</v>
      </c>
      <c r="Y18" s="104">
        <v>1630632.29</v>
      </c>
      <c r="Z18" s="104"/>
      <c r="AA18" s="105">
        <v>2053429.63</v>
      </c>
      <c r="AB18" s="106">
        <v>57535190</v>
      </c>
      <c r="AC18" s="106">
        <v>33843297</v>
      </c>
      <c r="AD18" s="106"/>
      <c r="AE18" s="106">
        <v>21709205.73</v>
      </c>
      <c r="AF18" s="106">
        <v>1566518.68</v>
      </c>
      <c r="AG18" s="106"/>
      <c r="AH18" s="107">
        <v>135839875.51</v>
      </c>
      <c r="AI18" s="108">
        <v>183039900</v>
      </c>
      <c r="AJ18" s="108">
        <v>6705000</v>
      </c>
      <c r="AK18" s="108">
        <v>133717000</v>
      </c>
      <c r="AL18" s="108">
        <v>145414700</v>
      </c>
      <c r="AM18" s="108">
        <v>329200</v>
      </c>
      <c r="AN18" s="108">
        <v>20980000</v>
      </c>
      <c r="AO18" s="109">
        <v>490185800</v>
      </c>
      <c r="AP18" s="110">
        <v>3575000</v>
      </c>
      <c r="AQ18" s="110">
        <v>8075934.13</v>
      </c>
      <c r="AR18" s="110">
        <v>1350000</v>
      </c>
      <c r="AS18" s="111">
        <v>13000934.129999999</v>
      </c>
      <c r="AT18" s="108">
        <v>67250</v>
      </c>
      <c r="AU18" s="108">
        <v>249000</v>
      </c>
      <c r="AV18" s="108"/>
      <c r="AW18" s="108">
        <v>683400</v>
      </c>
      <c r="AX18" s="108"/>
      <c r="AY18" s="108"/>
      <c r="AZ18" s="108"/>
      <c r="BA18" s="108"/>
      <c r="BB18" s="108"/>
      <c r="BC18" s="108"/>
      <c r="BD18" s="108"/>
      <c r="BE18" s="108"/>
      <c r="BF18" s="108"/>
      <c r="BG18" s="108"/>
      <c r="BH18" s="108"/>
      <c r="BI18" s="108"/>
      <c r="BJ18" s="108"/>
      <c r="BK18" s="108"/>
      <c r="BL18" s="108">
        <v>683400</v>
      </c>
      <c r="BM18" s="108"/>
      <c r="BN18" s="108"/>
      <c r="BO18" s="108"/>
      <c r="BP18" s="112"/>
      <c r="BQ18" s="102"/>
      <c r="BR18" s="102"/>
      <c r="BS18" s="57">
        <v>0.336</v>
      </c>
      <c r="BT18" s="57">
        <v>0.032</v>
      </c>
      <c r="BU18" s="57">
        <v>0</v>
      </c>
      <c r="BV18" s="57">
        <v>0.04</v>
      </c>
      <c r="BW18" s="57">
        <v>1.1010000000000002</v>
      </c>
      <c r="BX18" s="57">
        <v>0.648</v>
      </c>
      <c r="BY18" s="57">
        <v>0</v>
      </c>
      <c r="BZ18" s="57">
        <v>0.415</v>
      </c>
      <c r="CA18" s="57">
        <v>0.03</v>
      </c>
      <c r="CB18" s="57">
        <v>0</v>
      </c>
      <c r="CC18" s="57">
        <v>2.602</v>
      </c>
      <c r="CD18" s="113">
        <v>101.72</v>
      </c>
      <c r="CE18" s="57">
        <v>2.644053978791392</v>
      </c>
      <c r="CF18" s="114"/>
      <c r="CG18" s="108"/>
      <c r="CH18" s="108"/>
      <c r="CI18" s="108"/>
      <c r="CJ18" s="115"/>
      <c r="CK18" s="116" t="s">
        <v>57</v>
      </c>
      <c r="CL18" s="116" t="s">
        <v>200</v>
      </c>
      <c r="CM18" s="117">
        <v>1257944541</v>
      </c>
      <c r="CN18" s="117">
        <v>1548876</v>
      </c>
      <c r="CO18" s="118">
        <v>0.124</v>
      </c>
    </row>
    <row r="19" spans="1:93" s="119" customFormat="1" ht="17.25" customHeight="1">
      <c r="A19" s="88" t="s">
        <v>54</v>
      </c>
      <c r="B19" s="89" t="s">
        <v>55</v>
      </c>
      <c r="C19" s="90">
        <v>25339900</v>
      </c>
      <c r="D19" s="90">
        <v>27694900</v>
      </c>
      <c r="E19" s="91">
        <v>53034800</v>
      </c>
      <c r="F19" s="92"/>
      <c r="G19" s="92">
        <v>53034800</v>
      </c>
      <c r="H19" s="93">
        <v>49127</v>
      </c>
      <c r="I19" s="91">
        <v>53083927</v>
      </c>
      <c r="J19" s="94">
        <v>2.586</v>
      </c>
      <c r="K19" s="95">
        <v>114.08</v>
      </c>
      <c r="L19" s="96"/>
      <c r="M19" s="93"/>
      <c r="N19" s="97">
        <v>4212065</v>
      </c>
      <c r="O19" s="98"/>
      <c r="P19" s="91">
        <v>48871862</v>
      </c>
      <c r="Q19" s="99">
        <v>166799.11</v>
      </c>
      <c r="R19" s="99"/>
      <c r="S19" s="99"/>
      <c r="T19" s="100">
        <v>663.67</v>
      </c>
      <c r="U19" s="100"/>
      <c r="V19" s="101">
        <v>166135.43999999997</v>
      </c>
      <c r="W19" s="102"/>
      <c r="X19" s="103">
        <v>166135.43999999997</v>
      </c>
      <c r="Y19" s="104">
        <v>15478.73</v>
      </c>
      <c r="Z19" s="104"/>
      <c r="AA19" s="105">
        <v>19518.86</v>
      </c>
      <c r="AB19" s="106"/>
      <c r="AC19" s="106">
        <v>868770</v>
      </c>
      <c r="AD19" s="106"/>
      <c r="AE19" s="106">
        <v>302341.21</v>
      </c>
      <c r="AF19" s="106"/>
      <c r="AG19" s="106"/>
      <c r="AH19" s="107">
        <v>1372244.24</v>
      </c>
      <c r="AI19" s="108"/>
      <c r="AJ19" s="108"/>
      <c r="AK19" s="108">
        <v>1732800</v>
      </c>
      <c r="AL19" s="108">
        <v>266700</v>
      </c>
      <c r="AM19" s="108"/>
      <c r="AN19" s="108">
        <v>740400</v>
      </c>
      <c r="AO19" s="109">
        <v>2739900</v>
      </c>
      <c r="AP19" s="110">
        <v>164500</v>
      </c>
      <c r="AQ19" s="110">
        <v>301994.56</v>
      </c>
      <c r="AR19" s="110">
        <v>51000</v>
      </c>
      <c r="AS19" s="111">
        <v>517494.56</v>
      </c>
      <c r="AT19" s="108">
        <v>1000</v>
      </c>
      <c r="AU19" s="108">
        <v>4000</v>
      </c>
      <c r="AV19" s="108"/>
      <c r="AW19" s="108"/>
      <c r="AX19" s="108"/>
      <c r="AY19" s="108"/>
      <c r="AZ19" s="108"/>
      <c r="BA19" s="108"/>
      <c r="BB19" s="108"/>
      <c r="BC19" s="108"/>
      <c r="BD19" s="108"/>
      <c r="BE19" s="108"/>
      <c r="BF19" s="108"/>
      <c r="BG19" s="108"/>
      <c r="BH19" s="108"/>
      <c r="BI19" s="108"/>
      <c r="BJ19" s="108"/>
      <c r="BK19" s="108"/>
      <c r="BL19" s="108">
        <v>0</v>
      </c>
      <c r="BM19" s="108"/>
      <c r="BN19" s="108"/>
      <c r="BO19" s="108"/>
      <c r="BP19" s="112"/>
      <c r="BQ19" s="102"/>
      <c r="BR19" s="102"/>
      <c r="BS19" s="57">
        <v>0.313</v>
      </c>
      <c r="BT19" s="57">
        <v>0.030000000000000002</v>
      </c>
      <c r="BU19" s="57">
        <v>0</v>
      </c>
      <c r="BV19" s="57">
        <v>0.037</v>
      </c>
      <c r="BW19" s="57">
        <v>0</v>
      </c>
      <c r="BX19" s="57">
        <v>1.637</v>
      </c>
      <c r="BY19" s="57">
        <v>0</v>
      </c>
      <c r="BZ19" s="57">
        <v>0.569</v>
      </c>
      <c r="CA19" s="57">
        <v>0</v>
      </c>
      <c r="CB19" s="57">
        <v>0</v>
      </c>
      <c r="CC19" s="57">
        <v>2.586</v>
      </c>
      <c r="CD19" s="113">
        <v>114.08</v>
      </c>
      <c r="CE19" s="57">
        <v>2.807841125431235</v>
      </c>
      <c r="CF19" s="114"/>
      <c r="CG19" s="108"/>
      <c r="CH19" s="108"/>
      <c r="CI19" s="108"/>
      <c r="CJ19" s="115"/>
      <c r="CK19" s="116" t="s">
        <v>71</v>
      </c>
      <c r="CL19" s="116" t="s">
        <v>201</v>
      </c>
      <c r="CM19" s="117">
        <v>3120651743</v>
      </c>
      <c r="CN19" s="117">
        <v>2108717</v>
      </c>
      <c r="CO19" s="118">
        <v>0.068</v>
      </c>
    </row>
    <row r="20" spans="1:93" s="119" customFormat="1" ht="17.25" customHeight="1">
      <c r="A20" s="88" t="s">
        <v>56</v>
      </c>
      <c r="B20" s="89" t="s">
        <v>57</v>
      </c>
      <c r="C20" s="90">
        <v>421821200</v>
      </c>
      <c r="D20" s="90">
        <v>834562200</v>
      </c>
      <c r="E20" s="91">
        <v>1256383400</v>
      </c>
      <c r="F20" s="92">
        <v>667200</v>
      </c>
      <c r="G20" s="92">
        <v>1255716200</v>
      </c>
      <c r="H20" s="93">
        <v>2228341</v>
      </c>
      <c r="I20" s="91">
        <v>1257944541</v>
      </c>
      <c r="J20" s="94">
        <v>2.28</v>
      </c>
      <c r="K20" s="95">
        <v>109.63</v>
      </c>
      <c r="L20" s="96"/>
      <c r="M20" s="93"/>
      <c r="N20" s="97">
        <v>92333367</v>
      </c>
      <c r="O20" s="98"/>
      <c r="P20" s="91">
        <v>1165611174</v>
      </c>
      <c r="Q20" s="99">
        <v>3978217.65</v>
      </c>
      <c r="R20" s="99"/>
      <c r="S20" s="99"/>
      <c r="T20" s="100">
        <v>2538.88</v>
      </c>
      <c r="U20" s="100"/>
      <c r="V20" s="101">
        <v>3975678.77</v>
      </c>
      <c r="W20" s="102"/>
      <c r="X20" s="103">
        <v>3975678.77</v>
      </c>
      <c r="Y20" s="104">
        <v>370410.55</v>
      </c>
      <c r="Z20" s="104"/>
      <c r="AA20" s="105">
        <v>466125.08</v>
      </c>
      <c r="AB20" s="106">
        <v>18210979</v>
      </c>
      <c r="AC20" s="106"/>
      <c r="AD20" s="106"/>
      <c r="AE20" s="106">
        <v>5524030</v>
      </c>
      <c r="AF20" s="106">
        <v>125794</v>
      </c>
      <c r="AG20" s="106"/>
      <c r="AH20" s="107">
        <v>28673017.4</v>
      </c>
      <c r="AI20" s="108">
        <v>29143500</v>
      </c>
      <c r="AJ20" s="108">
        <v>15856900</v>
      </c>
      <c r="AK20" s="108">
        <v>40350200</v>
      </c>
      <c r="AL20" s="108">
        <v>46147300</v>
      </c>
      <c r="AM20" s="108">
        <v>665900</v>
      </c>
      <c r="AN20" s="108">
        <v>148566200</v>
      </c>
      <c r="AO20" s="109">
        <v>280730000</v>
      </c>
      <c r="AP20" s="110">
        <v>1600000</v>
      </c>
      <c r="AQ20" s="110">
        <v>3567383</v>
      </c>
      <c r="AR20" s="110">
        <v>420000</v>
      </c>
      <c r="AS20" s="111">
        <v>5587383</v>
      </c>
      <c r="AT20" s="108">
        <v>29250</v>
      </c>
      <c r="AU20" s="108">
        <v>104000</v>
      </c>
      <c r="AV20" s="108"/>
      <c r="AW20" s="108">
        <v>667200</v>
      </c>
      <c r="AX20" s="108"/>
      <c r="AY20" s="108"/>
      <c r="AZ20" s="108"/>
      <c r="BA20" s="108"/>
      <c r="BB20" s="108"/>
      <c r="BC20" s="108"/>
      <c r="BD20" s="108"/>
      <c r="BE20" s="108"/>
      <c r="BF20" s="108"/>
      <c r="BG20" s="108"/>
      <c r="BH20" s="108"/>
      <c r="BI20" s="108"/>
      <c r="BJ20" s="108"/>
      <c r="BK20" s="108"/>
      <c r="BL20" s="108">
        <v>667200</v>
      </c>
      <c r="BM20" s="108"/>
      <c r="BN20" s="108"/>
      <c r="BO20" s="108"/>
      <c r="BP20" s="112"/>
      <c r="BQ20" s="102"/>
      <c r="BR20" s="102"/>
      <c r="BS20" s="57">
        <v>0.317</v>
      </c>
      <c r="BT20" s="57">
        <v>0.030000000000000002</v>
      </c>
      <c r="BU20" s="57">
        <v>0</v>
      </c>
      <c r="BV20" s="57">
        <v>0.038</v>
      </c>
      <c r="BW20" s="57">
        <v>1.447</v>
      </c>
      <c r="BX20" s="57">
        <v>0</v>
      </c>
      <c r="BY20" s="57">
        <v>0</v>
      </c>
      <c r="BZ20" s="57">
        <v>0.439</v>
      </c>
      <c r="CA20" s="57">
        <v>0.009000000000000001</v>
      </c>
      <c r="CB20" s="57">
        <v>0</v>
      </c>
      <c r="CC20" s="57">
        <v>2.28</v>
      </c>
      <c r="CD20" s="113">
        <v>109.63</v>
      </c>
      <c r="CE20" s="57">
        <v>2.459912708420896</v>
      </c>
      <c r="CF20" s="114"/>
      <c r="CG20" s="108"/>
      <c r="CH20" s="108"/>
      <c r="CI20" s="108"/>
      <c r="CJ20" s="115"/>
      <c r="CK20" s="116" t="s">
        <v>71</v>
      </c>
      <c r="CL20" s="116" t="s">
        <v>202</v>
      </c>
      <c r="CM20" s="117">
        <v>852160643</v>
      </c>
      <c r="CN20" s="117">
        <v>715523</v>
      </c>
      <c r="CO20" s="118">
        <v>0.084</v>
      </c>
    </row>
    <row r="21" spans="1:93" s="119" customFormat="1" ht="17.25" customHeight="1">
      <c r="A21" s="88" t="s">
        <v>58</v>
      </c>
      <c r="B21" s="89" t="s">
        <v>59</v>
      </c>
      <c r="C21" s="90">
        <v>199070200</v>
      </c>
      <c r="D21" s="90">
        <v>560830500</v>
      </c>
      <c r="E21" s="91">
        <v>759900700</v>
      </c>
      <c r="F21" s="92">
        <v>118800</v>
      </c>
      <c r="G21" s="92">
        <v>759781900</v>
      </c>
      <c r="H21" s="93">
        <v>1271371</v>
      </c>
      <c r="I21" s="91">
        <v>761053271</v>
      </c>
      <c r="J21" s="94">
        <v>2.25</v>
      </c>
      <c r="K21" s="95">
        <v>97.78</v>
      </c>
      <c r="L21" s="96"/>
      <c r="M21" s="93"/>
      <c r="N21" s="97"/>
      <c r="O21" s="98">
        <v>19867413</v>
      </c>
      <c r="P21" s="91">
        <v>780920684</v>
      </c>
      <c r="Q21" s="99">
        <v>2665273.39</v>
      </c>
      <c r="R21" s="99"/>
      <c r="S21" s="99"/>
      <c r="T21" s="100">
        <v>2071.72</v>
      </c>
      <c r="U21" s="100"/>
      <c r="V21" s="101">
        <v>2663201.67</v>
      </c>
      <c r="W21" s="102"/>
      <c r="X21" s="103">
        <v>2663201.67</v>
      </c>
      <c r="Y21" s="104">
        <v>248129.42</v>
      </c>
      <c r="Z21" s="104"/>
      <c r="AA21" s="105">
        <v>312271.63</v>
      </c>
      <c r="AB21" s="106">
        <v>8123184</v>
      </c>
      <c r="AC21" s="106">
        <v>3136404</v>
      </c>
      <c r="AD21" s="106"/>
      <c r="AE21" s="106">
        <v>2411784</v>
      </c>
      <c r="AF21" s="106">
        <v>228315.98</v>
      </c>
      <c r="AG21" s="106"/>
      <c r="AH21" s="107">
        <v>17123290.7</v>
      </c>
      <c r="AI21" s="108">
        <v>7919900</v>
      </c>
      <c r="AJ21" s="108">
        <v>516700</v>
      </c>
      <c r="AK21" s="108">
        <v>15580900</v>
      </c>
      <c r="AL21" s="108">
        <v>10376300</v>
      </c>
      <c r="AM21" s="108">
        <v>1637300</v>
      </c>
      <c r="AN21" s="108">
        <v>11090500</v>
      </c>
      <c r="AO21" s="109">
        <v>47121600</v>
      </c>
      <c r="AP21" s="110">
        <v>800000</v>
      </c>
      <c r="AQ21" s="110">
        <v>816566.48</v>
      </c>
      <c r="AR21" s="110">
        <v>154956</v>
      </c>
      <c r="AS21" s="111">
        <v>1771522.48</v>
      </c>
      <c r="AT21" s="108">
        <v>14000</v>
      </c>
      <c r="AU21" s="108">
        <v>68500</v>
      </c>
      <c r="AV21" s="108"/>
      <c r="AW21" s="108"/>
      <c r="AX21" s="108"/>
      <c r="AY21" s="108"/>
      <c r="AZ21" s="108"/>
      <c r="BA21" s="108"/>
      <c r="BB21" s="108"/>
      <c r="BC21" s="108"/>
      <c r="BD21" s="108"/>
      <c r="BE21" s="108"/>
      <c r="BF21" s="108">
        <v>118800</v>
      </c>
      <c r="BG21" s="108"/>
      <c r="BH21" s="108"/>
      <c r="BI21" s="108"/>
      <c r="BJ21" s="108"/>
      <c r="BK21" s="108"/>
      <c r="BL21" s="108">
        <v>118800</v>
      </c>
      <c r="BM21" s="108"/>
      <c r="BN21" s="108"/>
      <c r="BO21" s="108"/>
      <c r="BP21" s="112"/>
      <c r="BQ21" s="102"/>
      <c r="BR21" s="102"/>
      <c r="BS21" s="57">
        <v>0.35</v>
      </c>
      <c r="BT21" s="57">
        <v>0.033</v>
      </c>
      <c r="BU21" s="57">
        <v>0</v>
      </c>
      <c r="BV21" s="57">
        <v>0.042</v>
      </c>
      <c r="BW21" s="57">
        <v>1.067</v>
      </c>
      <c r="BX21" s="57">
        <v>0.412</v>
      </c>
      <c r="BY21" s="57">
        <v>0</v>
      </c>
      <c r="BZ21" s="57">
        <v>0.316</v>
      </c>
      <c r="CA21" s="57">
        <v>0.03</v>
      </c>
      <c r="CB21" s="57">
        <v>0</v>
      </c>
      <c r="CC21" s="57">
        <v>2.25</v>
      </c>
      <c r="CD21" s="113">
        <v>97.78</v>
      </c>
      <c r="CE21" s="57">
        <v>2.1927054886408923</v>
      </c>
      <c r="CF21" s="114"/>
      <c r="CG21" s="108"/>
      <c r="CH21" s="108"/>
      <c r="CI21" s="108"/>
      <c r="CJ21" s="115"/>
      <c r="CK21" s="116" t="s">
        <v>73</v>
      </c>
      <c r="CL21" s="116" t="s">
        <v>200</v>
      </c>
      <c r="CM21" s="117">
        <v>646718273</v>
      </c>
      <c r="CN21" s="117">
        <v>617845</v>
      </c>
      <c r="CO21" s="118">
        <v>0.096</v>
      </c>
    </row>
    <row r="22" spans="1:93" s="119" customFormat="1" ht="17.25" customHeight="1">
      <c r="A22" s="88" t="s">
        <v>60</v>
      </c>
      <c r="B22" s="89" t="s">
        <v>61</v>
      </c>
      <c r="C22" s="90">
        <v>383464016</v>
      </c>
      <c r="D22" s="90">
        <v>1009031707</v>
      </c>
      <c r="E22" s="91">
        <v>1392495723</v>
      </c>
      <c r="F22" s="92">
        <v>3120000</v>
      </c>
      <c r="G22" s="92">
        <v>1389375723</v>
      </c>
      <c r="H22" s="93">
        <v>1997273</v>
      </c>
      <c r="I22" s="91">
        <v>1391372996</v>
      </c>
      <c r="J22" s="94">
        <v>2.243</v>
      </c>
      <c r="K22" s="95">
        <v>103.47</v>
      </c>
      <c r="L22" s="96"/>
      <c r="M22" s="93"/>
      <c r="N22" s="97">
        <v>41554447</v>
      </c>
      <c r="O22" s="98"/>
      <c r="P22" s="91">
        <v>1349818549</v>
      </c>
      <c r="Q22" s="99">
        <v>4606915.32</v>
      </c>
      <c r="R22" s="99"/>
      <c r="S22" s="99"/>
      <c r="T22" s="100">
        <v>19550.46</v>
      </c>
      <c r="U22" s="100"/>
      <c r="V22" s="101">
        <v>4587364.86</v>
      </c>
      <c r="W22" s="102"/>
      <c r="X22" s="103">
        <v>4587364.86</v>
      </c>
      <c r="Y22" s="104">
        <v>427397.74</v>
      </c>
      <c r="Z22" s="104"/>
      <c r="AA22" s="105">
        <v>539013.85</v>
      </c>
      <c r="AB22" s="106">
        <v>14166759</v>
      </c>
      <c r="AC22" s="106">
        <v>5548113</v>
      </c>
      <c r="AD22" s="106"/>
      <c r="AE22" s="106">
        <v>5796251.17</v>
      </c>
      <c r="AF22" s="106">
        <v>139137.3</v>
      </c>
      <c r="AG22" s="106"/>
      <c r="AH22" s="107">
        <v>31204036.919999998</v>
      </c>
      <c r="AI22" s="108">
        <v>14710400</v>
      </c>
      <c r="AJ22" s="108"/>
      <c r="AK22" s="108">
        <v>41443000</v>
      </c>
      <c r="AL22" s="108">
        <v>28171300</v>
      </c>
      <c r="AM22" s="108">
        <v>733600</v>
      </c>
      <c r="AN22" s="108">
        <v>23552200</v>
      </c>
      <c r="AO22" s="109">
        <v>108610500</v>
      </c>
      <c r="AP22" s="110">
        <v>307500</v>
      </c>
      <c r="AQ22" s="110">
        <v>2600763.83</v>
      </c>
      <c r="AR22" s="110">
        <v>220000</v>
      </c>
      <c r="AS22" s="111">
        <v>3128263.83</v>
      </c>
      <c r="AT22" s="108">
        <v>10000</v>
      </c>
      <c r="AU22" s="108">
        <v>84750</v>
      </c>
      <c r="AV22" s="108"/>
      <c r="AW22" s="108">
        <v>3120000</v>
      </c>
      <c r="AX22" s="108"/>
      <c r="AY22" s="108"/>
      <c r="AZ22" s="108"/>
      <c r="BA22" s="108"/>
      <c r="BB22" s="108"/>
      <c r="BC22" s="108"/>
      <c r="BD22" s="108"/>
      <c r="BE22" s="108"/>
      <c r="BF22" s="108"/>
      <c r="BG22" s="108"/>
      <c r="BH22" s="108"/>
      <c r="BI22" s="108"/>
      <c r="BJ22" s="108"/>
      <c r="BK22" s="108"/>
      <c r="BL22" s="108">
        <v>3120000</v>
      </c>
      <c r="BM22" s="108"/>
      <c r="BN22" s="108"/>
      <c r="BO22" s="108"/>
      <c r="BP22" s="112"/>
      <c r="BQ22" s="102"/>
      <c r="BR22" s="102"/>
      <c r="BS22" s="57">
        <v>0.33</v>
      </c>
      <c r="BT22" s="57">
        <v>0.031</v>
      </c>
      <c r="BU22" s="57">
        <v>0</v>
      </c>
      <c r="BV22" s="57">
        <v>0.039</v>
      </c>
      <c r="BW22" s="57">
        <v>1.019</v>
      </c>
      <c r="BX22" s="57">
        <v>0.398</v>
      </c>
      <c r="BY22" s="57">
        <v>0</v>
      </c>
      <c r="BZ22" s="57">
        <v>0.416</v>
      </c>
      <c r="CA22" s="57">
        <v>0.01</v>
      </c>
      <c r="CB22" s="57">
        <v>0</v>
      </c>
      <c r="CC22" s="57">
        <v>2.243</v>
      </c>
      <c r="CD22" s="113">
        <v>103.47</v>
      </c>
      <c r="CE22" s="57">
        <v>2.3117208563415583</v>
      </c>
      <c r="CF22" s="114"/>
      <c r="CG22" s="108"/>
      <c r="CH22" s="108"/>
      <c r="CI22" s="108"/>
      <c r="CJ22" s="115"/>
      <c r="CK22" s="116" t="s">
        <v>75</v>
      </c>
      <c r="CL22" s="116" t="s">
        <v>200</v>
      </c>
      <c r="CM22" s="117">
        <v>5790026894</v>
      </c>
      <c r="CN22" s="117">
        <v>8273976</v>
      </c>
      <c r="CO22" s="118">
        <v>0.143</v>
      </c>
    </row>
    <row r="23" spans="1:93" s="119" customFormat="1" ht="17.25" customHeight="1">
      <c r="A23" s="88" t="s">
        <v>62</v>
      </c>
      <c r="B23" s="89" t="s">
        <v>63</v>
      </c>
      <c r="C23" s="90">
        <v>349980600</v>
      </c>
      <c r="D23" s="90">
        <v>602325800</v>
      </c>
      <c r="E23" s="91">
        <v>952306400</v>
      </c>
      <c r="F23" s="92"/>
      <c r="G23" s="92">
        <v>952306400</v>
      </c>
      <c r="H23" s="93">
        <v>1444026</v>
      </c>
      <c r="I23" s="91">
        <v>953750426</v>
      </c>
      <c r="J23" s="94">
        <v>3.086</v>
      </c>
      <c r="K23" s="95">
        <v>84.29</v>
      </c>
      <c r="L23" s="96"/>
      <c r="M23" s="93"/>
      <c r="N23" s="97"/>
      <c r="O23" s="98">
        <v>178716537</v>
      </c>
      <c r="P23" s="91">
        <v>1132466963</v>
      </c>
      <c r="Q23" s="99">
        <v>3865096.83</v>
      </c>
      <c r="R23" s="99"/>
      <c r="S23" s="99"/>
      <c r="T23" s="100">
        <v>8509.79</v>
      </c>
      <c r="U23" s="100"/>
      <c r="V23" s="101">
        <v>3856587.04</v>
      </c>
      <c r="W23" s="102"/>
      <c r="X23" s="103">
        <v>3856587.04</v>
      </c>
      <c r="Y23" s="104">
        <v>359321.04</v>
      </c>
      <c r="Z23" s="104"/>
      <c r="AA23" s="105">
        <v>452602.73</v>
      </c>
      <c r="AB23" s="106">
        <v>10662736</v>
      </c>
      <c r="AC23" s="106">
        <v>9661287</v>
      </c>
      <c r="AD23" s="106"/>
      <c r="AE23" s="106">
        <v>4440025.48</v>
      </c>
      <c r="AF23" s="106"/>
      <c r="AG23" s="106"/>
      <c r="AH23" s="107">
        <v>29432559.290000003</v>
      </c>
      <c r="AI23" s="108">
        <v>58284440</v>
      </c>
      <c r="AJ23" s="108"/>
      <c r="AK23" s="108">
        <v>31692700</v>
      </c>
      <c r="AL23" s="108">
        <v>3809000</v>
      </c>
      <c r="AM23" s="108">
        <v>427400</v>
      </c>
      <c r="AN23" s="108">
        <v>7828700</v>
      </c>
      <c r="AO23" s="109">
        <v>102042240</v>
      </c>
      <c r="AP23" s="110">
        <v>936000</v>
      </c>
      <c r="AQ23" s="110">
        <v>1801085.72</v>
      </c>
      <c r="AR23" s="110">
        <v>260000</v>
      </c>
      <c r="AS23" s="111">
        <v>2997085.7199999997</v>
      </c>
      <c r="AT23" s="108">
        <v>21750</v>
      </c>
      <c r="AU23" s="108">
        <v>161000</v>
      </c>
      <c r="AV23" s="108"/>
      <c r="AW23" s="108"/>
      <c r="AX23" s="108"/>
      <c r="AY23" s="108"/>
      <c r="AZ23" s="108"/>
      <c r="BA23" s="108"/>
      <c r="BB23" s="108"/>
      <c r="BC23" s="108"/>
      <c r="BD23" s="108"/>
      <c r="BE23" s="108"/>
      <c r="BF23" s="108"/>
      <c r="BG23" s="108"/>
      <c r="BH23" s="108"/>
      <c r="BI23" s="108"/>
      <c r="BJ23" s="108"/>
      <c r="BK23" s="108"/>
      <c r="BL23" s="108">
        <v>0</v>
      </c>
      <c r="BM23" s="108"/>
      <c r="BN23" s="108"/>
      <c r="BO23" s="108"/>
      <c r="BP23" s="112"/>
      <c r="BQ23" s="102"/>
      <c r="BR23" s="102"/>
      <c r="BS23" s="57">
        <v>0.405</v>
      </c>
      <c r="BT23" s="57">
        <v>0.038</v>
      </c>
      <c r="BU23" s="57">
        <v>0</v>
      </c>
      <c r="BV23" s="57">
        <v>0.048</v>
      </c>
      <c r="BW23" s="57">
        <v>1.118</v>
      </c>
      <c r="BX23" s="57">
        <v>1.012</v>
      </c>
      <c r="BY23" s="57">
        <v>0</v>
      </c>
      <c r="BZ23" s="57">
        <v>0.465</v>
      </c>
      <c r="CA23" s="57">
        <v>0</v>
      </c>
      <c r="CB23" s="57">
        <v>0</v>
      </c>
      <c r="CC23" s="57">
        <v>3.086</v>
      </c>
      <c r="CD23" s="113">
        <v>84.29</v>
      </c>
      <c r="CE23" s="57">
        <v>2.5989772992609588</v>
      </c>
      <c r="CF23" s="114"/>
      <c r="CG23" s="108"/>
      <c r="CH23" s="108"/>
      <c r="CI23" s="108"/>
      <c r="CJ23" s="115"/>
      <c r="CK23" s="116" t="s">
        <v>87</v>
      </c>
      <c r="CL23" s="116" t="s">
        <v>200</v>
      </c>
      <c r="CM23" s="117">
        <v>439090250</v>
      </c>
      <c r="CN23" s="117">
        <v>460211</v>
      </c>
      <c r="CO23" s="118">
        <v>0.105</v>
      </c>
    </row>
    <row r="24" spans="1:93" s="119" customFormat="1" ht="17.25" customHeight="1">
      <c r="A24" s="88" t="s">
        <v>64</v>
      </c>
      <c r="B24" s="89" t="s">
        <v>65</v>
      </c>
      <c r="C24" s="90">
        <v>395469350</v>
      </c>
      <c r="D24" s="90">
        <v>895160450</v>
      </c>
      <c r="E24" s="91">
        <v>1290629800</v>
      </c>
      <c r="F24" s="92"/>
      <c r="G24" s="92">
        <v>1290629800</v>
      </c>
      <c r="H24" s="93">
        <v>3744232</v>
      </c>
      <c r="I24" s="91">
        <v>1294374032</v>
      </c>
      <c r="J24" s="94">
        <v>3.25</v>
      </c>
      <c r="K24" s="95">
        <v>90.65</v>
      </c>
      <c r="L24" s="96"/>
      <c r="M24" s="93"/>
      <c r="N24" s="97"/>
      <c r="O24" s="98">
        <v>137395303</v>
      </c>
      <c r="P24" s="91">
        <v>1431769335</v>
      </c>
      <c r="Q24" s="99">
        <v>4886612.42</v>
      </c>
      <c r="R24" s="99"/>
      <c r="S24" s="99"/>
      <c r="T24" s="100">
        <v>11040.12</v>
      </c>
      <c r="U24" s="100"/>
      <c r="V24" s="101">
        <v>4875572.3</v>
      </c>
      <c r="W24" s="102"/>
      <c r="X24" s="103">
        <v>4875572.3</v>
      </c>
      <c r="Y24" s="104">
        <v>454239.47</v>
      </c>
      <c r="Z24" s="104"/>
      <c r="AA24" s="105">
        <v>571811.67</v>
      </c>
      <c r="AB24" s="106">
        <v>25014219</v>
      </c>
      <c r="AC24" s="106"/>
      <c r="AD24" s="106"/>
      <c r="AE24" s="106">
        <v>11147295.99</v>
      </c>
      <c r="AF24" s="106"/>
      <c r="AG24" s="106"/>
      <c r="AH24" s="107">
        <v>42063138.43</v>
      </c>
      <c r="AI24" s="108">
        <v>40304600</v>
      </c>
      <c r="AJ24" s="108"/>
      <c r="AK24" s="108">
        <v>44743500</v>
      </c>
      <c r="AL24" s="108">
        <v>18993100</v>
      </c>
      <c r="AM24" s="108"/>
      <c r="AN24" s="108">
        <v>35384300</v>
      </c>
      <c r="AO24" s="109">
        <v>139425500</v>
      </c>
      <c r="AP24" s="110">
        <v>500000</v>
      </c>
      <c r="AQ24" s="110">
        <v>3588754.01</v>
      </c>
      <c r="AR24" s="110">
        <v>600000</v>
      </c>
      <c r="AS24" s="111">
        <v>4688754.01</v>
      </c>
      <c r="AT24" s="108">
        <v>48000</v>
      </c>
      <c r="AU24" s="108">
        <v>139500</v>
      </c>
      <c r="AV24" s="108"/>
      <c r="AW24" s="108"/>
      <c r="AX24" s="108"/>
      <c r="AY24" s="108"/>
      <c r="AZ24" s="108"/>
      <c r="BA24" s="108"/>
      <c r="BB24" s="108"/>
      <c r="BC24" s="108"/>
      <c r="BD24" s="108"/>
      <c r="BE24" s="108"/>
      <c r="BF24" s="108"/>
      <c r="BG24" s="108"/>
      <c r="BH24" s="108"/>
      <c r="BI24" s="108"/>
      <c r="BJ24" s="108"/>
      <c r="BK24" s="108"/>
      <c r="BL24" s="108">
        <v>0</v>
      </c>
      <c r="BM24" s="108"/>
      <c r="BN24" s="108"/>
      <c r="BO24" s="108"/>
      <c r="BP24" s="112"/>
      <c r="BQ24" s="102"/>
      <c r="BR24" s="102"/>
      <c r="BS24" s="57">
        <v>0.377</v>
      </c>
      <c r="BT24" s="57">
        <v>0.036000000000000004</v>
      </c>
      <c r="BU24" s="57">
        <v>0</v>
      </c>
      <c r="BV24" s="57">
        <v>0.044</v>
      </c>
      <c r="BW24" s="57">
        <v>1.9320000000000002</v>
      </c>
      <c r="BX24" s="57">
        <v>0</v>
      </c>
      <c r="BY24" s="57">
        <v>0</v>
      </c>
      <c r="BZ24" s="57">
        <v>0.861</v>
      </c>
      <c r="CA24" s="57">
        <v>0</v>
      </c>
      <c r="CB24" s="57">
        <v>0</v>
      </c>
      <c r="CC24" s="57">
        <v>3.25</v>
      </c>
      <c r="CD24" s="113">
        <v>90.65</v>
      </c>
      <c r="CE24" s="57">
        <v>2.9378432266814825</v>
      </c>
      <c r="CF24" s="114"/>
      <c r="CG24" s="108"/>
      <c r="CH24" s="108"/>
      <c r="CI24" s="108"/>
      <c r="CJ24" s="115"/>
      <c r="CK24" s="116" t="s">
        <v>97</v>
      </c>
      <c r="CL24" s="116" t="s">
        <v>200</v>
      </c>
      <c r="CM24" s="117"/>
      <c r="CN24" s="117"/>
      <c r="CO24" s="118"/>
    </row>
    <row r="25" spans="1:93" s="119" customFormat="1" ht="17.25" customHeight="1">
      <c r="A25" s="88" t="s">
        <v>66</v>
      </c>
      <c r="B25" s="89" t="s">
        <v>67</v>
      </c>
      <c r="C25" s="90">
        <v>888632400</v>
      </c>
      <c r="D25" s="90">
        <v>2078616400</v>
      </c>
      <c r="E25" s="91">
        <v>2967248800</v>
      </c>
      <c r="F25" s="92"/>
      <c r="G25" s="92">
        <v>2967248800</v>
      </c>
      <c r="H25" s="93">
        <v>5541405</v>
      </c>
      <c r="I25" s="91">
        <v>2972790205</v>
      </c>
      <c r="J25" s="94">
        <v>3.046</v>
      </c>
      <c r="K25" s="95">
        <v>95.1</v>
      </c>
      <c r="L25" s="96"/>
      <c r="M25" s="93"/>
      <c r="N25" s="97"/>
      <c r="O25" s="98">
        <v>156026438</v>
      </c>
      <c r="P25" s="91">
        <v>3128816643</v>
      </c>
      <c r="Q25" s="99">
        <v>10678615.53</v>
      </c>
      <c r="R25" s="99"/>
      <c r="S25" s="99"/>
      <c r="T25" s="100">
        <v>29308.63</v>
      </c>
      <c r="U25" s="100"/>
      <c r="V25" s="101">
        <v>10649306.899999999</v>
      </c>
      <c r="W25" s="102"/>
      <c r="X25" s="103">
        <v>10649306.899999999</v>
      </c>
      <c r="Y25" s="104">
        <v>992156.33</v>
      </c>
      <c r="Z25" s="104"/>
      <c r="AA25" s="105">
        <v>1248953.49</v>
      </c>
      <c r="AB25" s="106">
        <v>43110124</v>
      </c>
      <c r="AC25" s="106">
        <v>21418946</v>
      </c>
      <c r="AD25" s="106"/>
      <c r="AE25" s="106">
        <v>12223521</v>
      </c>
      <c r="AF25" s="106">
        <v>891944</v>
      </c>
      <c r="AG25" s="106"/>
      <c r="AH25" s="107">
        <v>90534951.72</v>
      </c>
      <c r="AI25" s="108">
        <v>176862300</v>
      </c>
      <c r="AJ25" s="108">
        <v>7178600</v>
      </c>
      <c r="AK25" s="108">
        <v>46583300</v>
      </c>
      <c r="AL25" s="108">
        <v>47925500</v>
      </c>
      <c r="AM25" s="108">
        <v>2169600</v>
      </c>
      <c r="AN25" s="108">
        <v>40539100</v>
      </c>
      <c r="AO25" s="109">
        <v>321258400</v>
      </c>
      <c r="AP25" s="110">
        <v>1169582</v>
      </c>
      <c r="AQ25" s="110">
        <v>6228396</v>
      </c>
      <c r="AR25" s="110">
        <v>800000</v>
      </c>
      <c r="AS25" s="111">
        <v>8197978</v>
      </c>
      <c r="AT25" s="108">
        <v>12750</v>
      </c>
      <c r="AU25" s="108">
        <v>166250</v>
      </c>
      <c r="AV25" s="108"/>
      <c r="AW25" s="108"/>
      <c r="AX25" s="108"/>
      <c r="AY25" s="108"/>
      <c r="AZ25" s="108"/>
      <c r="BA25" s="108"/>
      <c r="BB25" s="108"/>
      <c r="BC25" s="108"/>
      <c r="BD25" s="108"/>
      <c r="BE25" s="108"/>
      <c r="BF25" s="108"/>
      <c r="BG25" s="108"/>
      <c r="BH25" s="108"/>
      <c r="BI25" s="108"/>
      <c r="BJ25" s="108"/>
      <c r="BK25" s="108"/>
      <c r="BL25" s="108">
        <v>0</v>
      </c>
      <c r="BM25" s="108"/>
      <c r="BN25" s="108"/>
      <c r="BO25" s="108"/>
      <c r="BP25" s="112"/>
      <c r="BQ25" s="102"/>
      <c r="BR25" s="102"/>
      <c r="BS25" s="57">
        <v>0.359</v>
      </c>
      <c r="BT25" s="57">
        <v>0.034</v>
      </c>
      <c r="BU25" s="57">
        <v>0</v>
      </c>
      <c r="BV25" s="57">
        <v>0.042</v>
      </c>
      <c r="BW25" s="57">
        <v>1.45</v>
      </c>
      <c r="BX25" s="57">
        <v>0.72</v>
      </c>
      <c r="BY25" s="57">
        <v>0</v>
      </c>
      <c r="BZ25" s="57">
        <v>0.411</v>
      </c>
      <c r="CA25" s="57">
        <v>0.03</v>
      </c>
      <c r="CB25" s="57">
        <v>0</v>
      </c>
      <c r="CC25" s="57">
        <v>3.046</v>
      </c>
      <c r="CD25" s="113">
        <v>95.1</v>
      </c>
      <c r="CE25" s="57">
        <v>2.8935844458175874</v>
      </c>
      <c r="CF25" s="114"/>
      <c r="CG25" s="108"/>
      <c r="CH25" s="108"/>
      <c r="CI25" s="108"/>
      <c r="CJ25" s="115"/>
      <c r="CK25" s="116"/>
      <c r="CL25" s="116"/>
      <c r="CM25" s="117"/>
      <c r="CN25" s="117"/>
      <c r="CO25" s="118"/>
    </row>
    <row r="26" spans="1:93" s="119" customFormat="1" ht="17.25" customHeight="1">
      <c r="A26" s="88" t="s">
        <v>68</v>
      </c>
      <c r="B26" s="89" t="s">
        <v>69</v>
      </c>
      <c r="C26" s="90">
        <v>161770000</v>
      </c>
      <c r="D26" s="90">
        <v>287996400</v>
      </c>
      <c r="E26" s="91">
        <v>449766400</v>
      </c>
      <c r="F26" s="92"/>
      <c r="G26" s="92">
        <v>449766400</v>
      </c>
      <c r="H26" s="93">
        <v>336134</v>
      </c>
      <c r="I26" s="91">
        <v>450102534</v>
      </c>
      <c r="J26" s="94">
        <v>2.9979999999999998</v>
      </c>
      <c r="K26" s="95">
        <v>98.72</v>
      </c>
      <c r="L26" s="96"/>
      <c r="M26" s="93"/>
      <c r="N26" s="97"/>
      <c r="O26" s="98">
        <v>6058302</v>
      </c>
      <c r="P26" s="91">
        <v>456160836</v>
      </c>
      <c r="Q26" s="99">
        <v>1556871.73</v>
      </c>
      <c r="R26" s="99"/>
      <c r="S26" s="99"/>
      <c r="T26" s="100">
        <v>726.13</v>
      </c>
      <c r="U26" s="100"/>
      <c r="V26" s="101">
        <v>1556145.6</v>
      </c>
      <c r="W26" s="102"/>
      <c r="X26" s="103">
        <v>1556145.6</v>
      </c>
      <c r="Y26" s="104">
        <v>144985.52</v>
      </c>
      <c r="Z26" s="104"/>
      <c r="AA26" s="105">
        <v>182430.46</v>
      </c>
      <c r="AB26" s="106">
        <v>6140328</v>
      </c>
      <c r="AC26" s="106">
        <v>2724697</v>
      </c>
      <c r="AD26" s="106"/>
      <c r="AE26" s="106">
        <v>2741086.3</v>
      </c>
      <c r="AF26" s="106"/>
      <c r="AG26" s="106"/>
      <c r="AH26" s="107">
        <v>13489672.879999999</v>
      </c>
      <c r="AI26" s="108">
        <v>9311500</v>
      </c>
      <c r="AJ26" s="108"/>
      <c r="AK26" s="108">
        <v>3246200</v>
      </c>
      <c r="AL26" s="108">
        <v>2073200</v>
      </c>
      <c r="AM26" s="108"/>
      <c r="AN26" s="108">
        <v>3133500</v>
      </c>
      <c r="AO26" s="109">
        <v>17764400</v>
      </c>
      <c r="AP26" s="110">
        <v>787000</v>
      </c>
      <c r="AQ26" s="110">
        <v>785174.51</v>
      </c>
      <c r="AR26" s="110">
        <v>162000</v>
      </c>
      <c r="AS26" s="111">
        <v>1734174.51</v>
      </c>
      <c r="AT26" s="108">
        <v>7000</v>
      </c>
      <c r="AU26" s="108">
        <v>39250</v>
      </c>
      <c r="AV26" s="108"/>
      <c r="AW26" s="108"/>
      <c r="AX26" s="108"/>
      <c r="AY26" s="108"/>
      <c r="AZ26" s="108"/>
      <c r="BA26" s="108"/>
      <c r="BB26" s="108"/>
      <c r="BC26" s="108"/>
      <c r="BD26" s="108"/>
      <c r="BE26" s="108"/>
      <c r="BF26" s="108"/>
      <c r="BG26" s="108"/>
      <c r="BH26" s="108"/>
      <c r="BI26" s="108"/>
      <c r="BJ26" s="108"/>
      <c r="BK26" s="108"/>
      <c r="BL26" s="108">
        <v>0</v>
      </c>
      <c r="BM26" s="108"/>
      <c r="BN26" s="108"/>
      <c r="BO26" s="108"/>
      <c r="BP26" s="112"/>
      <c r="BQ26" s="102"/>
      <c r="BR26" s="102"/>
      <c r="BS26" s="57">
        <v>0.346</v>
      </c>
      <c r="BT26" s="57">
        <v>0.033</v>
      </c>
      <c r="BU26" s="57">
        <v>0</v>
      </c>
      <c r="BV26" s="57">
        <v>0.041</v>
      </c>
      <c r="BW26" s="57">
        <v>1.365</v>
      </c>
      <c r="BX26" s="57">
        <v>0.605</v>
      </c>
      <c r="BY26" s="57">
        <v>0</v>
      </c>
      <c r="BZ26" s="57">
        <v>0.608</v>
      </c>
      <c r="CA26" s="57">
        <v>0</v>
      </c>
      <c r="CB26" s="57">
        <v>0</v>
      </c>
      <c r="CC26" s="57">
        <v>2.9979999999999998</v>
      </c>
      <c r="CD26" s="113">
        <v>98.72</v>
      </c>
      <c r="CE26" s="57">
        <v>2.9572185543784824</v>
      </c>
      <c r="CF26" s="114"/>
      <c r="CG26" s="108"/>
      <c r="CH26" s="108"/>
      <c r="CI26" s="108"/>
      <c r="CJ26" s="115"/>
      <c r="CK26" s="116"/>
      <c r="CL26" s="116"/>
      <c r="CM26" s="117"/>
      <c r="CN26" s="117"/>
      <c r="CO26" s="118"/>
    </row>
    <row r="27" spans="1:93" s="119" customFormat="1" ht="17.25" customHeight="1">
      <c r="A27" s="88" t="s">
        <v>70</v>
      </c>
      <c r="B27" s="89" t="s">
        <v>71</v>
      </c>
      <c r="C27" s="90">
        <v>1398734400</v>
      </c>
      <c r="D27" s="90">
        <v>2582010900</v>
      </c>
      <c r="E27" s="91">
        <v>3980745300</v>
      </c>
      <c r="F27" s="92">
        <v>7933000</v>
      </c>
      <c r="G27" s="92">
        <v>3972812300</v>
      </c>
      <c r="H27" s="93">
        <v>86</v>
      </c>
      <c r="I27" s="91">
        <v>3972812386</v>
      </c>
      <c r="J27" s="94">
        <v>2.4659999999999997</v>
      </c>
      <c r="K27" s="95">
        <v>85.28</v>
      </c>
      <c r="L27" s="96"/>
      <c r="M27" s="93"/>
      <c r="N27" s="97"/>
      <c r="O27" s="98">
        <v>707469274</v>
      </c>
      <c r="P27" s="91">
        <v>4680281660</v>
      </c>
      <c r="Q27" s="99">
        <v>15973747.95</v>
      </c>
      <c r="R27" s="99"/>
      <c r="S27" s="99"/>
      <c r="T27" s="100">
        <v>44134.57</v>
      </c>
      <c r="U27" s="100"/>
      <c r="V27" s="101">
        <v>15929613.379999999</v>
      </c>
      <c r="W27" s="102"/>
      <c r="X27" s="103">
        <v>15929613.379999999</v>
      </c>
      <c r="Y27" s="104"/>
      <c r="Z27" s="104"/>
      <c r="AA27" s="105">
        <v>1869096.23</v>
      </c>
      <c r="AB27" s="106">
        <v>63363697</v>
      </c>
      <c r="AC27" s="106"/>
      <c r="AD27" s="106"/>
      <c r="AE27" s="106">
        <v>14836639</v>
      </c>
      <c r="AF27" s="106">
        <v>397281</v>
      </c>
      <c r="AG27" s="106">
        <v>1540486</v>
      </c>
      <c r="AH27" s="107">
        <v>97936812.61</v>
      </c>
      <c r="AI27" s="108">
        <v>46888600</v>
      </c>
      <c r="AJ27" s="108"/>
      <c r="AK27" s="108">
        <v>63543700</v>
      </c>
      <c r="AL27" s="108">
        <v>111929300</v>
      </c>
      <c r="AM27" s="108">
        <v>1877700</v>
      </c>
      <c r="AN27" s="108">
        <v>21361800</v>
      </c>
      <c r="AO27" s="109">
        <v>245601100</v>
      </c>
      <c r="AP27" s="110">
        <v>2030000</v>
      </c>
      <c r="AQ27" s="110">
        <v>4586875</v>
      </c>
      <c r="AR27" s="110">
        <v>818000</v>
      </c>
      <c r="AS27" s="111">
        <v>7434875</v>
      </c>
      <c r="AT27" s="108">
        <v>15500</v>
      </c>
      <c r="AU27" s="108">
        <v>116750</v>
      </c>
      <c r="AV27" s="108"/>
      <c r="AW27" s="108">
        <v>914600</v>
      </c>
      <c r="AX27" s="108">
        <v>2500</v>
      </c>
      <c r="AY27" s="108"/>
      <c r="AZ27" s="108"/>
      <c r="BA27" s="108"/>
      <c r="BB27" s="108"/>
      <c r="BC27" s="108"/>
      <c r="BD27" s="108"/>
      <c r="BE27" s="108">
        <v>1615300</v>
      </c>
      <c r="BF27" s="108"/>
      <c r="BG27" s="108"/>
      <c r="BH27" s="108"/>
      <c r="BI27" s="108"/>
      <c r="BJ27" s="108"/>
      <c r="BK27" s="108"/>
      <c r="BL27" s="108">
        <v>2532400</v>
      </c>
      <c r="BM27" s="108"/>
      <c r="BN27" s="108"/>
      <c r="BO27" s="108"/>
      <c r="BP27" s="112"/>
      <c r="BQ27" s="102"/>
      <c r="BR27" s="102"/>
      <c r="BS27" s="57">
        <v>0.401</v>
      </c>
      <c r="BT27" s="57">
        <v>0</v>
      </c>
      <c r="BU27" s="57">
        <v>0</v>
      </c>
      <c r="BV27" s="57">
        <v>0.048</v>
      </c>
      <c r="BW27" s="57">
        <v>1.595</v>
      </c>
      <c r="BX27" s="57">
        <v>0</v>
      </c>
      <c r="BY27" s="57">
        <v>0</v>
      </c>
      <c r="BZ27" s="57">
        <v>0.373</v>
      </c>
      <c r="CA27" s="57">
        <v>0.01</v>
      </c>
      <c r="CB27" s="57">
        <v>0.039</v>
      </c>
      <c r="CC27" s="57">
        <v>2.4659999999999997</v>
      </c>
      <c r="CD27" s="113">
        <v>85.28</v>
      </c>
      <c r="CE27" s="57">
        <v>2.092540999124399</v>
      </c>
      <c r="CF27" s="114"/>
      <c r="CG27" s="108"/>
      <c r="CH27" s="108"/>
      <c r="CI27" s="108"/>
      <c r="CJ27" s="115"/>
      <c r="CK27" s="116"/>
      <c r="CL27" s="116"/>
      <c r="CM27" s="117"/>
      <c r="CN27" s="117"/>
      <c r="CO27" s="118"/>
    </row>
    <row r="28" spans="1:93" s="119" customFormat="1" ht="17.25" customHeight="1">
      <c r="A28" s="88" t="s">
        <v>72</v>
      </c>
      <c r="B28" s="89" t="s">
        <v>73</v>
      </c>
      <c r="C28" s="90">
        <v>193987200</v>
      </c>
      <c r="D28" s="90">
        <v>453017100</v>
      </c>
      <c r="E28" s="91">
        <v>647004300</v>
      </c>
      <c r="F28" s="92">
        <v>5723500</v>
      </c>
      <c r="G28" s="92">
        <v>641280800</v>
      </c>
      <c r="H28" s="93">
        <v>5439973</v>
      </c>
      <c r="I28" s="91">
        <v>646720773</v>
      </c>
      <c r="J28" s="94">
        <v>2.642</v>
      </c>
      <c r="K28" s="95">
        <v>109.81</v>
      </c>
      <c r="L28" s="96"/>
      <c r="M28" s="93"/>
      <c r="N28" s="97">
        <v>51373872</v>
      </c>
      <c r="O28" s="98"/>
      <c r="P28" s="91">
        <v>595346901</v>
      </c>
      <c r="Q28" s="99">
        <v>2031912.19</v>
      </c>
      <c r="R28" s="99"/>
      <c r="S28" s="99"/>
      <c r="T28" s="100">
        <v>8910.4</v>
      </c>
      <c r="U28" s="100"/>
      <c r="V28" s="101">
        <v>2023001.79</v>
      </c>
      <c r="W28" s="102"/>
      <c r="X28" s="103">
        <v>2023001.79</v>
      </c>
      <c r="Y28" s="104">
        <v>188468.19</v>
      </c>
      <c r="Z28" s="104"/>
      <c r="AA28" s="105">
        <v>237713.09</v>
      </c>
      <c r="AB28" s="106">
        <v>7541445</v>
      </c>
      <c r="AC28" s="106">
        <v>2345885</v>
      </c>
      <c r="AD28" s="106"/>
      <c r="AE28" s="106">
        <v>4745283</v>
      </c>
      <c r="AF28" s="106"/>
      <c r="AG28" s="106"/>
      <c r="AH28" s="107">
        <v>17081796.07</v>
      </c>
      <c r="AI28" s="108">
        <v>49501700</v>
      </c>
      <c r="AJ28" s="108">
        <v>4319700</v>
      </c>
      <c r="AK28" s="108">
        <v>98687800</v>
      </c>
      <c r="AL28" s="108">
        <v>106328300</v>
      </c>
      <c r="AM28" s="108">
        <v>2010000</v>
      </c>
      <c r="AN28" s="108">
        <v>35184900</v>
      </c>
      <c r="AO28" s="109">
        <v>296032400</v>
      </c>
      <c r="AP28" s="110">
        <v>375000</v>
      </c>
      <c r="AQ28" s="110">
        <v>4773662</v>
      </c>
      <c r="AR28" s="110">
        <v>16851</v>
      </c>
      <c r="AS28" s="111">
        <v>5165513</v>
      </c>
      <c r="AT28" s="108">
        <v>16500</v>
      </c>
      <c r="AU28" s="108">
        <v>83500</v>
      </c>
      <c r="AV28" s="108"/>
      <c r="AW28" s="108"/>
      <c r="AX28" s="108"/>
      <c r="AY28" s="108"/>
      <c r="AZ28" s="108"/>
      <c r="BA28" s="108">
        <v>532400</v>
      </c>
      <c r="BB28" s="108"/>
      <c r="BC28" s="108"/>
      <c r="BD28" s="108"/>
      <c r="BE28" s="108"/>
      <c r="BF28" s="108"/>
      <c r="BG28" s="108"/>
      <c r="BH28" s="108"/>
      <c r="BI28" s="108"/>
      <c r="BJ28" s="108"/>
      <c r="BK28" s="108"/>
      <c r="BL28" s="108">
        <v>532400</v>
      </c>
      <c r="BM28" s="108"/>
      <c r="BN28" s="108">
        <v>67266</v>
      </c>
      <c r="BO28" s="108"/>
      <c r="BP28" s="112"/>
      <c r="BQ28" s="102"/>
      <c r="BR28" s="102"/>
      <c r="BS28" s="57">
        <v>0.313</v>
      </c>
      <c r="BT28" s="57">
        <v>0.030000000000000002</v>
      </c>
      <c r="BU28" s="57">
        <v>0</v>
      </c>
      <c r="BV28" s="57">
        <v>0.037</v>
      </c>
      <c r="BW28" s="57">
        <v>1.1669999999999998</v>
      </c>
      <c r="BX28" s="57">
        <v>0.362</v>
      </c>
      <c r="BY28" s="57">
        <v>0</v>
      </c>
      <c r="BZ28" s="57">
        <v>0.733</v>
      </c>
      <c r="CA28" s="57">
        <v>0</v>
      </c>
      <c r="CB28" s="57">
        <v>0</v>
      </c>
      <c r="CC28" s="57">
        <v>2.642</v>
      </c>
      <c r="CD28" s="113">
        <v>109.81</v>
      </c>
      <c r="CE28" s="57">
        <v>2.8692172649774155</v>
      </c>
      <c r="CF28" s="114"/>
      <c r="CG28" s="108"/>
      <c r="CH28" s="108"/>
      <c r="CI28" s="108"/>
      <c r="CJ28" s="115"/>
      <c r="CK28" s="116"/>
      <c r="CL28" s="116"/>
      <c r="CM28" s="117"/>
      <c r="CN28" s="117"/>
      <c r="CO28" s="118"/>
    </row>
    <row r="29" spans="1:93" s="119" customFormat="1" ht="17.25" customHeight="1">
      <c r="A29" s="88" t="s">
        <v>74</v>
      </c>
      <c r="B29" s="89" t="s">
        <v>75</v>
      </c>
      <c r="C29" s="90">
        <v>1696917400</v>
      </c>
      <c r="D29" s="90">
        <v>4097715100</v>
      </c>
      <c r="E29" s="91">
        <v>5794632500</v>
      </c>
      <c r="F29" s="92">
        <v>3979400</v>
      </c>
      <c r="G29" s="92">
        <v>5790653100</v>
      </c>
      <c r="H29" s="93">
        <v>94</v>
      </c>
      <c r="I29" s="91">
        <v>5790653194</v>
      </c>
      <c r="J29" s="94">
        <v>2.57</v>
      </c>
      <c r="K29" s="95">
        <v>94.16</v>
      </c>
      <c r="L29" s="96"/>
      <c r="M29" s="93"/>
      <c r="N29" s="97"/>
      <c r="O29" s="98">
        <v>365800729</v>
      </c>
      <c r="P29" s="91">
        <v>6156453923</v>
      </c>
      <c r="Q29" s="99">
        <v>21011907.06</v>
      </c>
      <c r="R29" s="99"/>
      <c r="S29" s="99"/>
      <c r="T29" s="100">
        <v>167748.45</v>
      </c>
      <c r="U29" s="100"/>
      <c r="V29" s="101">
        <v>20844158.61</v>
      </c>
      <c r="W29" s="102"/>
      <c r="X29" s="103">
        <v>20844158.61</v>
      </c>
      <c r="Y29" s="104"/>
      <c r="Z29" s="104"/>
      <c r="AA29" s="105">
        <v>2443514.8</v>
      </c>
      <c r="AB29" s="106">
        <v>60175731</v>
      </c>
      <c r="AC29" s="106">
        <v>38730954</v>
      </c>
      <c r="AD29" s="106"/>
      <c r="AE29" s="106">
        <v>19909659.83</v>
      </c>
      <c r="AF29" s="106">
        <v>4632522.48</v>
      </c>
      <c r="AG29" s="106">
        <v>2048340.17</v>
      </c>
      <c r="AH29" s="107">
        <v>148784880.89</v>
      </c>
      <c r="AI29" s="108">
        <v>76158300</v>
      </c>
      <c r="AJ29" s="108"/>
      <c r="AK29" s="108">
        <v>133881100</v>
      </c>
      <c r="AL29" s="108">
        <v>35603000</v>
      </c>
      <c r="AM29" s="108">
        <v>516800</v>
      </c>
      <c r="AN29" s="108">
        <v>59059200</v>
      </c>
      <c r="AO29" s="109">
        <v>305218400</v>
      </c>
      <c r="AP29" s="110">
        <v>5600000</v>
      </c>
      <c r="AQ29" s="110">
        <v>9078526.01</v>
      </c>
      <c r="AR29" s="110">
        <v>950000</v>
      </c>
      <c r="AS29" s="111">
        <v>15628526.01</v>
      </c>
      <c r="AT29" s="108">
        <v>80000</v>
      </c>
      <c r="AU29" s="108">
        <v>374000</v>
      </c>
      <c r="AV29" s="108"/>
      <c r="AW29" s="108">
        <v>3979400</v>
      </c>
      <c r="AX29" s="108"/>
      <c r="AY29" s="108"/>
      <c r="AZ29" s="108"/>
      <c r="BA29" s="108"/>
      <c r="BB29" s="108"/>
      <c r="BC29" s="108"/>
      <c r="BD29" s="108"/>
      <c r="BE29" s="108"/>
      <c r="BF29" s="108"/>
      <c r="BG29" s="108"/>
      <c r="BH29" s="108"/>
      <c r="BI29" s="108"/>
      <c r="BJ29" s="108"/>
      <c r="BK29" s="108"/>
      <c r="BL29" s="108">
        <v>3979400</v>
      </c>
      <c r="BM29" s="108"/>
      <c r="BN29" s="108"/>
      <c r="BO29" s="108"/>
      <c r="BP29" s="112"/>
      <c r="BQ29" s="102"/>
      <c r="BR29" s="102"/>
      <c r="BS29" s="57">
        <v>0.36</v>
      </c>
      <c r="BT29" s="57">
        <v>0</v>
      </c>
      <c r="BU29" s="57">
        <v>0</v>
      </c>
      <c r="BV29" s="57">
        <v>0.043000000000000003</v>
      </c>
      <c r="BW29" s="57">
        <v>1.0399999999999998</v>
      </c>
      <c r="BX29" s="57">
        <v>0.669</v>
      </c>
      <c r="BY29" s="57">
        <v>0</v>
      </c>
      <c r="BZ29" s="57">
        <v>0.34299999999999997</v>
      </c>
      <c r="CA29" s="57">
        <v>0.08</v>
      </c>
      <c r="CB29" s="57">
        <v>0.035</v>
      </c>
      <c r="CC29" s="57">
        <v>2.57</v>
      </c>
      <c r="CD29" s="113">
        <v>94.16</v>
      </c>
      <c r="CE29" s="57">
        <v>2.416730194863508</v>
      </c>
      <c r="CF29" s="114"/>
      <c r="CG29" s="108"/>
      <c r="CH29" s="108"/>
      <c r="CI29" s="108"/>
      <c r="CJ29" s="115"/>
      <c r="CK29" s="116"/>
      <c r="CL29" s="116"/>
      <c r="CM29" s="117"/>
      <c r="CN29" s="117"/>
      <c r="CO29" s="118"/>
    </row>
    <row r="30" spans="1:93" s="119" customFormat="1" ht="17.25" customHeight="1">
      <c r="A30" s="88" t="s">
        <v>76</v>
      </c>
      <c r="B30" s="89" t="s">
        <v>77</v>
      </c>
      <c r="C30" s="90">
        <v>15634100</v>
      </c>
      <c r="D30" s="90">
        <v>44874600</v>
      </c>
      <c r="E30" s="91">
        <v>60508700</v>
      </c>
      <c r="F30" s="92"/>
      <c r="G30" s="92">
        <v>60508700</v>
      </c>
      <c r="H30" s="93">
        <v>68</v>
      </c>
      <c r="I30" s="91">
        <v>60508768</v>
      </c>
      <c r="J30" s="94">
        <v>2.432</v>
      </c>
      <c r="K30" s="95">
        <v>75.49</v>
      </c>
      <c r="L30" s="96"/>
      <c r="M30" s="93"/>
      <c r="N30" s="97"/>
      <c r="O30" s="98">
        <v>19854071</v>
      </c>
      <c r="P30" s="91">
        <v>80362839</v>
      </c>
      <c r="Q30" s="99">
        <v>274277.45</v>
      </c>
      <c r="R30" s="99"/>
      <c r="S30" s="99"/>
      <c r="T30" s="100"/>
      <c r="U30" s="100"/>
      <c r="V30" s="101">
        <v>274277.45</v>
      </c>
      <c r="W30" s="102"/>
      <c r="X30" s="103">
        <v>274277.45</v>
      </c>
      <c r="Y30" s="104">
        <v>25554.35</v>
      </c>
      <c r="Z30" s="104"/>
      <c r="AA30" s="105">
        <v>32145.14</v>
      </c>
      <c r="AB30" s="106">
        <v>1139155</v>
      </c>
      <c r="AC30" s="106"/>
      <c r="AD30" s="106"/>
      <c r="AE30" s="106"/>
      <c r="AF30" s="106"/>
      <c r="AG30" s="106"/>
      <c r="AH30" s="107">
        <v>1471131.94</v>
      </c>
      <c r="AI30" s="108"/>
      <c r="AJ30" s="108"/>
      <c r="AK30" s="108">
        <v>1051295100</v>
      </c>
      <c r="AL30" s="108">
        <v>610800</v>
      </c>
      <c r="AM30" s="108">
        <v>81600</v>
      </c>
      <c r="AN30" s="108">
        <v>364000</v>
      </c>
      <c r="AO30" s="109">
        <v>1052351500</v>
      </c>
      <c r="AP30" s="110">
        <v>730000</v>
      </c>
      <c r="AQ30" s="110">
        <v>997617.92</v>
      </c>
      <c r="AR30" s="110"/>
      <c r="AS30" s="111">
        <v>1727617.92</v>
      </c>
      <c r="AT30" s="108">
        <v>1750</v>
      </c>
      <c r="AU30" s="108">
        <v>9500</v>
      </c>
      <c r="AV30" s="108"/>
      <c r="AW30" s="108"/>
      <c r="AX30" s="108"/>
      <c r="AY30" s="108"/>
      <c r="AZ30" s="108"/>
      <c r="BA30" s="108"/>
      <c r="BB30" s="108"/>
      <c r="BC30" s="108"/>
      <c r="BD30" s="108"/>
      <c r="BE30" s="108"/>
      <c r="BF30" s="108"/>
      <c r="BG30" s="108"/>
      <c r="BH30" s="108"/>
      <c r="BI30" s="108"/>
      <c r="BJ30" s="108"/>
      <c r="BK30" s="108"/>
      <c r="BL30" s="108">
        <v>0</v>
      </c>
      <c r="BM30" s="108"/>
      <c r="BN30" s="108">
        <v>7962</v>
      </c>
      <c r="BO30" s="108"/>
      <c r="BP30" s="112"/>
      <c r="BQ30" s="102"/>
      <c r="BR30" s="102"/>
      <c r="BS30" s="57">
        <v>0.454</v>
      </c>
      <c r="BT30" s="57">
        <v>0.043000000000000003</v>
      </c>
      <c r="BU30" s="57">
        <v>0</v>
      </c>
      <c r="BV30" s="57">
        <v>0.053</v>
      </c>
      <c r="BW30" s="57">
        <v>1.8820000000000001</v>
      </c>
      <c r="BX30" s="57">
        <v>0</v>
      </c>
      <c r="BY30" s="57">
        <v>0</v>
      </c>
      <c r="BZ30" s="57">
        <v>0</v>
      </c>
      <c r="CA30" s="57">
        <v>0</v>
      </c>
      <c r="CB30" s="57">
        <v>0</v>
      </c>
      <c r="CC30" s="57">
        <v>2.432</v>
      </c>
      <c r="CD30" s="113">
        <v>75.49</v>
      </c>
      <c r="CE30" s="57">
        <v>1.8306122062213357</v>
      </c>
      <c r="CF30" s="114"/>
      <c r="CG30" s="108"/>
      <c r="CH30" s="108"/>
      <c r="CI30" s="108"/>
      <c r="CJ30" s="115"/>
      <c r="CK30" s="116"/>
      <c r="CL30" s="116"/>
      <c r="CM30" s="117"/>
      <c r="CN30" s="117"/>
      <c r="CO30" s="118"/>
    </row>
    <row r="31" spans="1:93" s="119" customFormat="1" ht="17.25" customHeight="1">
      <c r="A31" s="88" t="s">
        <v>78</v>
      </c>
      <c r="B31" s="89" t="s">
        <v>79</v>
      </c>
      <c r="C31" s="90">
        <v>118126944</v>
      </c>
      <c r="D31" s="90">
        <v>303181600</v>
      </c>
      <c r="E31" s="91">
        <v>421308544</v>
      </c>
      <c r="F31" s="92"/>
      <c r="G31" s="92">
        <v>421308544</v>
      </c>
      <c r="H31" s="93">
        <v>924253</v>
      </c>
      <c r="I31" s="91">
        <v>422232797</v>
      </c>
      <c r="J31" s="94">
        <v>2.073</v>
      </c>
      <c r="K31" s="95">
        <v>105.19</v>
      </c>
      <c r="L31" s="96"/>
      <c r="M31" s="93"/>
      <c r="N31" s="97">
        <v>19700622</v>
      </c>
      <c r="O31" s="98"/>
      <c r="P31" s="91">
        <v>402532175</v>
      </c>
      <c r="Q31" s="99">
        <v>1373837.72</v>
      </c>
      <c r="R31" s="99"/>
      <c r="S31" s="99"/>
      <c r="T31" s="100">
        <v>1258.29</v>
      </c>
      <c r="U31" s="100"/>
      <c r="V31" s="101">
        <v>1372579.43</v>
      </c>
      <c r="W31" s="102"/>
      <c r="X31" s="103">
        <v>1372579.43</v>
      </c>
      <c r="Y31" s="104">
        <v>127882.44</v>
      </c>
      <c r="Z31" s="104"/>
      <c r="AA31" s="105">
        <v>160957.99</v>
      </c>
      <c r="AB31" s="106">
        <v>2705329</v>
      </c>
      <c r="AC31" s="106">
        <v>2882140</v>
      </c>
      <c r="AD31" s="106"/>
      <c r="AE31" s="106">
        <v>1289011.16</v>
      </c>
      <c r="AF31" s="106">
        <v>211116</v>
      </c>
      <c r="AG31" s="106"/>
      <c r="AH31" s="107">
        <v>8749016.02</v>
      </c>
      <c r="AI31" s="108">
        <v>25939900</v>
      </c>
      <c r="AJ31" s="108"/>
      <c r="AK31" s="108">
        <v>153652220</v>
      </c>
      <c r="AL31" s="108">
        <v>10140500</v>
      </c>
      <c r="AM31" s="108">
        <v>168800</v>
      </c>
      <c r="AN31" s="108">
        <v>2658300</v>
      </c>
      <c r="AO31" s="109">
        <v>192559720</v>
      </c>
      <c r="AP31" s="110">
        <v>515250</v>
      </c>
      <c r="AQ31" s="110">
        <v>1447381</v>
      </c>
      <c r="AR31" s="110">
        <v>120000</v>
      </c>
      <c r="AS31" s="111">
        <v>2082631</v>
      </c>
      <c r="AT31" s="108">
        <v>2000</v>
      </c>
      <c r="AU31" s="108">
        <v>43000</v>
      </c>
      <c r="AV31" s="108"/>
      <c r="AW31" s="108"/>
      <c r="AX31" s="108"/>
      <c r="AY31" s="108"/>
      <c r="AZ31" s="108"/>
      <c r="BA31" s="108"/>
      <c r="BB31" s="108"/>
      <c r="BC31" s="108"/>
      <c r="BD31" s="108"/>
      <c r="BE31" s="108"/>
      <c r="BF31" s="108"/>
      <c r="BG31" s="108"/>
      <c r="BH31" s="108"/>
      <c r="BI31" s="108"/>
      <c r="BJ31" s="108"/>
      <c r="BK31" s="108"/>
      <c r="BL31" s="108">
        <v>0</v>
      </c>
      <c r="BM31" s="108"/>
      <c r="BN31" s="108"/>
      <c r="BO31" s="108"/>
      <c r="BP31" s="112"/>
      <c r="BQ31" s="102"/>
      <c r="BR31" s="102"/>
      <c r="BS31" s="57">
        <v>0.326</v>
      </c>
      <c r="BT31" s="57">
        <v>0.031</v>
      </c>
      <c r="BU31" s="57">
        <v>0</v>
      </c>
      <c r="BV31" s="57">
        <v>0.039</v>
      </c>
      <c r="BW31" s="57">
        <v>0.641</v>
      </c>
      <c r="BX31" s="57">
        <v>0.682</v>
      </c>
      <c r="BY31" s="57">
        <v>0</v>
      </c>
      <c r="BZ31" s="57">
        <v>0.305</v>
      </c>
      <c r="CA31" s="57">
        <v>0.049</v>
      </c>
      <c r="CB31" s="57">
        <v>0</v>
      </c>
      <c r="CC31" s="57">
        <v>2.073</v>
      </c>
      <c r="CD31" s="113">
        <v>105.19</v>
      </c>
      <c r="CE31" s="57">
        <v>2.1734948318106495</v>
      </c>
      <c r="CF31" s="114"/>
      <c r="CG31" s="108"/>
      <c r="CH31" s="108"/>
      <c r="CI31" s="108"/>
      <c r="CJ31" s="115"/>
      <c r="CK31" s="116"/>
      <c r="CL31" s="116"/>
      <c r="CM31" s="117"/>
      <c r="CN31" s="117"/>
      <c r="CO31" s="118"/>
    </row>
    <row r="32" spans="1:93" s="119" customFormat="1" ht="17.25" customHeight="1">
      <c r="A32" s="88" t="s">
        <v>80</v>
      </c>
      <c r="B32" s="89" t="s">
        <v>81</v>
      </c>
      <c r="C32" s="90">
        <v>168305400</v>
      </c>
      <c r="D32" s="90">
        <v>310517300</v>
      </c>
      <c r="E32" s="91">
        <v>478822700</v>
      </c>
      <c r="F32" s="92">
        <v>77570</v>
      </c>
      <c r="G32" s="92">
        <v>478745130</v>
      </c>
      <c r="H32" s="93">
        <v>91</v>
      </c>
      <c r="I32" s="91">
        <v>478745221</v>
      </c>
      <c r="J32" s="94">
        <v>3.6479999999999997</v>
      </c>
      <c r="K32" s="95">
        <v>88.48</v>
      </c>
      <c r="L32" s="96"/>
      <c r="M32" s="93"/>
      <c r="N32" s="97"/>
      <c r="O32" s="98">
        <v>63968923</v>
      </c>
      <c r="P32" s="91">
        <v>542714144</v>
      </c>
      <c r="Q32" s="99">
        <v>1852277.19</v>
      </c>
      <c r="R32" s="99"/>
      <c r="S32" s="99"/>
      <c r="T32" s="100">
        <v>1242.35</v>
      </c>
      <c r="U32" s="100"/>
      <c r="V32" s="101">
        <v>1851034.8399999999</v>
      </c>
      <c r="W32" s="102"/>
      <c r="X32" s="103">
        <v>1851034.8399999999</v>
      </c>
      <c r="Y32" s="104">
        <v>172459.52</v>
      </c>
      <c r="Z32" s="104"/>
      <c r="AA32" s="105">
        <v>217032.36</v>
      </c>
      <c r="AB32" s="106">
        <v>9581947</v>
      </c>
      <c r="AC32" s="106"/>
      <c r="AD32" s="106"/>
      <c r="AE32" s="106">
        <v>5638564.5</v>
      </c>
      <c r="AF32" s="106"/>
      <c r="AG32" s="106"/>
      <c r="AH32" s="107">
        <v>17461038.22</v>
      </c>
      <c r="AI32" s="108">
        <v>15744600</v>
      </c>
      <c r="AJ32" s="108"/>
      <c r="AK32" s="108">
        <v>13741900</v>
      </c>
      <c r="AL32" s="108">
        <v>11995600</v>
      </c>
      <c r="AM32" s="108">
        <v>102000</v>
      </c>
      <c r="AN32" s="108">
        <v>10526700</v>
      </c>
      <c r="AO32" s="109">
        <v>52110800</v>
      </c>
      <c r="AP32" s="110">
        <v>665000</v>
      </c>
      <c r="AQ32" s="110">
        <v>1107237.77</v>
      </c>
      <c r="AR32" s="110">
        <v>250000</v>
      </c>
      <c r="AS32" s="111">
        <v>2022237.77</v>
      </c>
      <c r="AT32" s="108">
        <v>26500</v>
      </c>
      <c r="AU32" s="108">
        <v>66750</v>
      </c>
      <c r="AV32" s="108"/>
      <c r="AW32" s="108"/>
      <c r="AX32" s="108"/>
      <c r="AY32" s="108"/>
      <c r="AZ32" s="108"/>
      <c r="BA32" s="108"/>
      <c r="BB32" s="108"/>
      <c r="BC32" s="108"/>
      <c r="BD32" s="108"/>
      <c r="BE32" s="108">
        <v>48370</v>
      </c>
      <c r="BF32" s="108">
        <v>29200</v>
      </c>
      <c r="BG32" s="108"/>
      <c r="BH32" s="108"/>
      <c r="BI32" s="108"/>
      <c r="BJ32" s="108"/>
      <c r="BK32" s="108"/>
      <c r="BL32" s="108">
        <v>77570</v>
      </c>
      <c r="BM32" s="108"/>
      <c r="BN32" s="108"/>
      <c r="BO32" s="108"/>
      <c r="BP32" s="112"/>
      <c r="BQ32" s="102"/>
      <c r="BR32" s="102"/>
      <c r="BS32" s="57">
        <v>0.387</v>
      </c>
      <c r="BT32" s="57">
        <v>0.037</v>
      </c>
      <c r="BU32" s="57">
        <v>0</v>
      </c>
      <c r="BV32" s="57">
        <v>0.046</v>
      </c>
      <c r="BW32" s="57">
        <v>2.001</v>
      </c>
      <c r="BX32" s="57">
        <v>0</v>
      </c>
      <c r="BY32" s="57">
        <v>0</v>
      </c>
      <c r="BZ32" s="57">
        <v>1.177</v>
      </c>
      <c r="CA32" s="57">
        <v>0</v>
      </c>
      <c r="CB32" s="57">
        <v>0</v>
      </c>
      <c r="CC32" s="57">
        <v>3.6479999999999997</v>
      </c>
      <c r="CD32" s="113">
        <v>88.48</v>
      </c>
      <c r="CE32" s="57">
        <v>3.2173545526758924</v>
      </c>
      <c r="CF32" s="114"/>
      <c r="CG32" s="108"/>
      <c r="CH32" s="108"/>
      <c r="CI32" s="108"/>
      <c r="CJ32" s="115"/>
      <c r="CK32" s="116"/>
      <c r="CL32" s="116"/>
      <c r="CM32" s="117"/>
      <c r="CN32" s="117"/>
      <c r="CO32" s="118"/>
    </row>
    <row r="33" spans="1:93" s="119" customFormat="1" ht="17.25" customHeight="1">
      <c r="A33" s="88" t="s">
        <v>82</v>
      </c>
      <c r="B33" s="89" t="s">
        <v>83</v>
      </c>
      <c r="C33" s="90">
        <v>10062800</v>
      </c>
      <c r="D33" s="90">
        <v>54278300</v>
      </c>
      <c r="E33" s="91">
        <v>64341100</v>
      </c>
      <c r="F33" s="92"/>
      <c r="G33" s="92">
        <v>64341100</v>
      </c>
      <c r="H33" s="93"/>
      <c r="I33" s="91">
        <v>64341100</v>
      </c>
      <c r="J33" s="94">
        <v>2.9139999999999997</v>
      </c>
      <c r="K33" s="95">
        <v>56.2</v>
      </c>
      <c r="L33" s="96"/>
      <c r="M33" s="93"/>
      <c r="N33" s="97"/>
      <c r="O33" s="98">
        <v>50799216</v>
      </c>
      <c r="P33" s="91">
        <v>115140316</v>
      </c>
      <c r="Q33" s="99">
        <v>392972.59</v>
      </c>
      <c r="R33" s="99"/>
      <c r="S33" s="99"/>
      <c r="T33" s="100"/>
      <c r="U33" s="100"/>
      <c r="V33" s="101">
        <v>392972.59</v>
      </c>
      <c r="W33" s="102"/>
      <c r="X33" s="103">
        <v>392972.59</v>
      </c>
      <c r="Y33" s="104">
        <v>36613.14</v>
      </c>
      <c r="Z33" s="104"/>
      <c r="AA33" s="105">
        <v>46056.13</v>
      </c>
      <c r="AB33" s="106">
        <v>937326</v>
      </c>
      <c r="AC33" s="106"/>
      <c r="AD33" s="106"/>
      <c r="AE33" s="106">
        <v>461556</v>
      </c>
      <c r="AF33" s="106"/>
      <c r="AG33" s="106"/>
      <c r="AH33" s="107">
        <v>1874523.86</v>
      </c>
      <c r="AI33" s="108">
        <v>1665000</v>
      </c>
      <c r="AJ33" s="108"/>
      <c r="AK33" s="108">
        <v>1523400</v>
      </c>
      <c r="AL33" s="108">
        <v>2414800</v>
      </c>
      <c r="AM33" s="108">
        <v>307400</v>
      </c>
      <c r="AN33" s="108">
        <v>1826600</v>
      </c>
      <c r="AO33" s="109">
        <v>7737200</v>
      </c>
      <c r="AP33" s="110">
        <v>210000</v>
      </c>
      <c r="AQ33" s="110">
        <v>550107.02</v>
      </c>
      <c r="AR33" s="110">
        <v>9986.98</v>
      </c>
      <c r="AS33" s="111">
        <v>770094</v>
      </c>
      <c r="AT33" s="108">
        <v>1500</v>
      </c>
      <c r="AU33" s="108">
        <v>18000</v>
      </c>
      <c r="AV33" s="108"/>
      <c r="AW33" s="108"/>
      <c r="AX33" s="108"/>
      <c r="AY33" s="108"/>
      <c r="AZ33" s="108"/>
      <c r="BA33" s="108"/>
      <c r="BB33" s="108"/>
      <c r="BC33" s="108"/>
      <c r="BD33" s="108"/>
      <c r="BE33" s="108"/>
      <c r="BF33" s="108"/>
      <c r="BG33" s="108"/>
      <c r="BH33" s="108"/>
      <c r="BI33" s="108"/>
      <c r="BJ33" s="108"/>
      <c r="BK33" s="108"/>
      <c r="BL33" s="108">
        <v>0</v>
      </c>
      <c r="BM33" s="108"/>
      <c r="BN33" s="108">
        <v>9664</v>
      </c>
      <c r="BO33" s="108"/>
      <c r="BP33" s="112"/>
      <c r="BQ33" s="102"/>
      <c r="BR33" s="102"/>
      <c r="BS33" s="57">
        <v>0.611</v>
      </c>
      <c r="BT33" s="57">
        <v>0.057</v>
      </c>
      <c r="BU33" s="57">
        <v>0</v>
      </c>
      <c r="BV33" s="57">
        <v>0.072</v>
      </c>
      <c r="BW33" s="57">
        <v>1.457</v>
      </c>
      <c r="BX33" s="57">
        <v>0</v>
      </c>
      <c r="BY33" s="57">
        <v>0</v>
      </c>
      <c r="BZ33" s="57">
        <v>0.717</v>
      </c>
      <c r="CA33" s="57">
        <v>0</v>
      </c>
      <c r="CB33" s="57">
        <v>0</v>
      </c>
      <c r="CC33" s="57">
        <v>2.9139999999999997</v>
      </c>
      <c r="CD33" s="113">
        <v>56.2</v>
      </c>
      <c r="CE33" s="57">
        <v>1.6280343194472389</v>
      </c>
      <c r="CF33" s="114"/>
      <c r="CG33" s="108"/>
      <c r="CH33" s="108"/>
      <c r="CI33" s="108"/>
      <c r="CJ33" s="115"/>
      <c r="CK33" s="116"/>
      <c r="CL33" s="116"/>
      <c r="CM33" s="117"/>
      <c r="CN33" s="117"/>
      <c r="CO33" s="118"/>
    </row>
    <row r="34" spans="1:93" s="119" customFormat="1" ht="17.25" customHeight="1">
      <c r="A34" s="88" t="s">
        <v>84</v>
      </c>
      <c r="B34" s="89" t="s">
        <v>85</v>
      </c>
      <c r="C34" s="90">
        <v>221443100</v>
      </c>
      <c r="D34" s="90">
        <v>661972135</v>
      </c>
      <c r="E34" s="91">
        <v>883415235</v>
      </c>
      <c r="F34" s="92"/>
      <c r="G34" s="92">
        <v>883415235</v>
      </c>
      <c r="H34" s="93">
        <v>1377636</v>
      </c>
      <c r="I34" s="91">
        <v>884792871</v>
      </c>
      <c r="J34" s="94">
        <v>3.7079999999999997</v>
      </c>
      <c r="K34" s="95">
        <v>60.71</v>
      </c>
      <c r="L34" s="96"/>
      <c r="M34" s="93"/>
      <c r="N34" s="97"/>
      <c r="O34" s="98">
        <v>574122780</v>
      </c>
      <c r="P34" s="91">
        <v>1458915651</v>
      </c>
      <c r="Q34" s="99">
        <v>4979262.49</v>
      </c>
      <c r="R34" s="99"/>
      <c r="S34" s="99"/>
      <c r="T34" s="100">
        <v>19494.57</v>
      </c>
      <c r="U34" s="100"/>
      <c r="V34" s="101">
        <v>4959767.92</v>
      </c>
      <c r="W34" s="102"/>
      <c r="X34" s="103">
        <v>4959767.92</v>
      </c>
      <c r="Y34" s="104">
        <v>462070.48</v>
      </c>
      <c r="Z34" s="104"/>
      <c r="AA34" s="105">
        <v>581361.51</v>
      </c>
      <c r="AB34" s="106">
        <v>11887465</v>
      </c>
      <c r="AC34" s="106"/>
      <c r="AD34" s="106"/>
      <c r="AE34" s="106">
        <v>14909183.48</v>
      </c>
      <c r="AF34" s="106"/>
      <c r="AG34" s="106"/>
      <c r="AH34" s="107">
        <v>32799848.39</v>
      </c>
      <c r="AI34" s="108">
        <v>52255400</v>
      </c>
      <c r="AJ34" s="108">
        <v>27492100</v>
      </c>
      <c r="AK34" s="108">
        <v>46661000</v>
      </c>
      <c r="AL34" s="108">
        <v>58752300</v>
      </c>
      <c r="AM34" s="108">
        <v>192200</v>
      </c>
      <c r="AN34" s="108">
        <v>33175200</v>
      </c>
      <c r="AO34" s="109">
        <v>218528200</v>
      </c>
      <c r="AP34" s="110">
        <v>1070000</v>
      </c>
      <c r="AQ34" s="110">
        <v>6797580.36</v>
      </c>
      <c r="AR34" s="110">
        <v>930000</v>
      </c>
      <c r="AS34" s="111">
        <v>8797580.36</v>
      </c>
      <c r="AT34" s="108">
        <v>46250</v>
      </c>
      <c r="AU34" s="108">
        <v>338250</v>
      </c>
      <c r="AV34" s="108"/>
      <c r="AW34" s="108"/>
      <c r="AX34" s="108"/>
      <c r="AY34" s="108"/>
      <c r="AZ34" s="108"/>
      <c r="BA34" s="108"/>
      <c r="BB34" s="108"/>
      <c r="BC34" s="108"/>
      <c r="BD34" s="108"/>
      <c r="BE34" s="108"/>
      <c r="BF34" s="108"/>
      <c r="BG34" s="108"/>
      <c r="BH34" s="108"/>
      <c r="BI34" s="108"/>
      <c r="BJ34" s="108"/>
      <c r="BK34" s="108"/>
      <c r="BL34" s="108">
        <v>0</v>
      </c>
      <c r="BM34" s="108"/>
      <c r="BN34" s="108"/>
      <c r="BO34" s="108"/>
      <c r="BP34" s="112"/>
      <c r="BQ34" s="102"/>
      <c r="BR34" s="102"/>
      <c r="BS34" s="57">
        <v>0.561</v>
      </c>
      <c r="BT34" s="57">
        <v>0.053</v>
      </c>
      <c r="BU34" s="57">
        <v>0</v>
      </c>
      <c r="BV34" s="57">
        <v>0.066</v>
      </c>
      <c r="BW34" s="57">
        <v>1.3430000000000002</v>
      </c>
      <c r="BX34" s="57">
        <v>0</v>
      </c>
      <c r="BY34" s="57">
        <v>0</v>
      </c>
      <c r="BZ34" s="57">
        <v>1.685</v>
      </c>
      <c r="CA34" s="57">
        <v>0</v>
      </c>
      <c r="CB34" s="57">
        <v>0</v>
      </c>
      <c r="CC34" s="57">
        <v>3.7079999999999997</v>
      </c>
      <c r="CD34" s="113">
        <v>60.71</v>
      </c>
      <c r="CE34" s="57">
        <v>2.2482347329345362</v>
      </c>
      <c r="CF34" s="114"/>
      <c r="CG34" s="108"/>
      <c r="CH34" s="108"/>
      <c r="CI34" s="108"/>
      <c r="CJ34" s="115"/>
      <c r="CK34" s="116"/>
      <c r="CL34" s="116"/>
      <c r="CM34" s="117"/>
      <c r="CN34" s="117"/>
      <c r="CO34" s="118"/>
    </row>
    <row r="35" spans="1:93" s="119" customFormat="1" ht="17.25" customHeight="1">
      <c r="A35" s="88" t="s">
        <v>86</v>
      </c>
      <c r="B35" s="89" t="s">
        <v>87</v>
      </c>
      <c r="C35" s="90">
        <v>127622170</v>
      </c>
      <c r="D35" s="90">
        <v>311467980</v>
      </c>
      <c r="E35" s="91">
        <v>439090150</v>
      </c>
      <c r="F35" s="92"/>
      <c r="G35" s="92">
        <v>439090150</v>
      </c>
      <c r="H35" s="93">
        <v>100</v>
      </c>
      <c r="I35" s="91">
        <v>439090250</v>
      </c>
      <c r="J35" s="94">
        <v>3.318</v>
      </c>
      <c r="K35" s="95">
        <v>104.95</v>
      </c>
      <c r="L35" s="96"/>
      <c r="M35" s="93"/>
      <c r="N35" s="97">
        <v>15309500</v>
      </c>
      <c r="O35" s="98"/>
      <c r="P35" s="91">
        <v>423780750</v>
      </c>
      <c r="Q35" s="99">
        <v>1446358.87</v>
      </c>
      <c r="R35" s="99"/>
      <c r="S35" s="99"/>
      <c r="T35" s="100">
        <v>5810.16</v>
      </c>
      <c r="U35" s="100"/>
      <c r="V35" s="101">
        <v>1440548.7100000002</v>
      </c>
      <c r="W35" s="102"/>
      <c r="X35" s="103">
        <v>1440548.7100000002</v>
      </c>
      <c r="Y35" s="104">
        <v>134221.71</v>
      </c>
      <c r="Z35" s="104"/>
      <c r="AA35" s="105">
        <v>169223.37</v>
      </c>
      <c r="AB35" s="106">
        <v>8335409</v>
      </c>
      <c r="AC35" s="106"/>
      <c r="AD35" s="106"/>
      <c r="AE35" s="106">
        <v>4488535.47</v>
      </c>
      <c r="AF35" s="106"/>
      <c r="AG35" s="106"/>
      <c r="AH35" s="107">
        <v>14567938.259999998</v>
      </c>
      <c r="AI35" s="108">
        <v>8767400</v>
      </c>
      <c r="AJ35" s="108">
        <v>2003700</v>
      </c>
      <c r="AK35" s="108">
        <v>8118439</v>
      </c>
      <c r="AL35" s="108">
        <v>12494900</v>
      </c>
      <c r="AM35" s="108">
        <v>714800</v>
      </c>
      <c r="AN35" s="108">
        <v>5336700</v>
      </c>
      <c r="AO35" s="109">
        <v>37435939</v>
      </c>
      <c r="AP35" s="110">
        <v>106260</v>
      </c>
      <c r="AQ35" s="110">
        <v>1367453.02</v>
      </c>
      <c r="AR35" s="110">
        <v>370000</v>
      </c>
      <c r="AS35" s="111">
        <v>1843713.02</v>
      </c>
      <c r="AT35" s="108">
        <v>28625</v>
      </c>
      <c r="AU35" s="108">
        <v>55500</v>
      </c>
      <c r="AV35" s="108"/>
      <c r="AW35" s="108"/>
      <c r="AX35" s="108"/>
      <c r="AY35" s="108"/>
      <c r="AZ35" s="108"/>
      <c r="BA35" s="108"/>
      <c r="BB35" s="108"/>
      <c r="BC35" s="108"/>
      <c r="BD35" s="108"/>
      <c r="BE35" s="108"/>
      <c r="BF35" s="108"/>
      <c r="BG35" s="108"/>
      <c r="BH35" s="108"/>
      <c r="BI35" s="108"/>
      <c r="BJ35" s="108"/>
      <c r="BK35" s="108"/>
      <c r="BL35" s="108">
        <v>0</v>
      </c>
      <c r="BM35" s="108"/>
      <c r="BN35" s="108"/>
      <c r="BO35" s="108"/>
      <c r="BP35" s="112"/>
      <c r="BQ35" s="102"/>
      <c r="BR35" s="102"/>
      <c r="BS35" s="57">
        <v>0.329</v>
      </c>
      <c r="BT35" s="57">
        <v>0.031</v>
      </c>
      <c r="BU35" s="57">
        <v>0</v>
      </c>
      <c r="BV35" s="57">
        <v>0.038</v>
      </c>
      <c r="BW35" s="57">
        <v>1.898</v>
      </c>
      <c r="BX35" s="57">
        <v>0</v>
      </c>
      <c r="BY35" s="57">
        <v>0</v>
      </c>
      <c r="BZ35" s="57">
        <v>1.022</v>
      </c>
      <c r="CA35" s="57">
        <v>0</v>
      </c>
      <c r="CB35" s="57">
        <v>0</v>
      </c>
      <c r="CC35" s="57">
        <v>3.318</v>
      </c>
      <c r="CD35" s="113">
        <v>104.95</v>
      </c>
      <c r="CE35" s="57">
        <v>3.437612081247201</v>
      </c>
      <c r="CF35" s="114"/>
      <c r="CG35" s="108"/>
      <c r="CH35" s="108"/>
      <c r="CI35" s="108"/>
      <c r="CJ35" s="115"/>
      <c r="CK35" s="116"/>
      <c r="CL35" s="116"/>
      <c r="CM35" s="117"/>
      <c r="CN35" s="117"/>
      <c r="CO35" s="118"/>
    </row>
    <row r="36" spans="1:93" s="119" customFormat="1" ht="17.25" customHeight="1">
      <c r="A36" s="88" t="s">
        <v>88</v>
      </c>
      <c r="B36" s="89" t="s">
        <v>89</v>
      </c>
      <c r="C36" s="90">
        <v>97698200</v>
      </c>
      <c r="D36" s="90">
        <v>144295400</v>
      </c>
      <c r="E36" s="91">
        <v>241993600</v>
      </c>
      <c r="F36" s="92">
        <v>176300</v>
      </c>
      <c r="G36" s="92">
        <v>241817300</v>
      </c>
      <c r="H36" s="93">
        <v>100</v>
      </c>
      <c r="I36" s="91">
        <v>241817400</v>
      </c>
      <c r="J36" s="94">
        <v>3.272</v>
      </c>
      <c r="K36" s="95">
        <v>94.84</v>
      </c>
      <c r="L36" s="96"/>
      <c r="M36" s="93"/>
      <c r="N36" s="97"/>
      <c r="O36" s="98">
        <v>13665601</v>
      </c>
      <c r="P36" s="91">
        <v>255483001</v>
      </c>
      <c r="Q36" s="99">
        <v>871960.57</v>
      </c>
      <c r="R36" s="99"/>
      <c r="S36" s="99"/>
      <c r="T36" s="100">
        <v>142.13</v>
      </c>
      <c r="U36" s="100"/>
      <c r="V36" s="101">
        <v>871818.44</v>
      </c>
      <c r="W36" s="102"/>
      <c r="X36" s="103">
        <v>871818.44</v>
      </c>
      <c r="Y36" s="104">
        <v>81227.2</v>
      </c>
      <c r="Z36" s="104"/>
      <c r="AA36" s="105">
        <v>102186.85</v>
      </c>
      <c r="AB36" s="106">
        <v>4875321</v>
      </c>
      <c r="AC36" s="106"/>
      <c r="AD36" s="106"/>
      <c r="AE36" s="106">
        <v>1980342.63</v>
      </c>
      <c r="AF36" s="106"/>
      <c r="AG36" s="106"/>
      <c r="AH36" s="107">
        <v>7910896.12</v>
      </c>
      <c r="AI36" s="108">
        <v>4599700</v>
      </c>
      <c r="AJ36" s="108"/>
      <c r="AK36" s="108">
        <v>3613800</v>
      </c>
      <c r="AL36" s="108">
        <v>16832700</v>
      </c>
      <c r="AM36" s="108"/>
      <c r="AN36" s="108">
        <v>1403600</v>
      </c>
      <c r="AO36" s="109">
        <v>26449800</v>
      </c>
      <c r="AP36" s="110">
        <v>150000</v>
      </c>
      <c r="AQ36" s="110">
        <v>1023642.89</v>
      </c>
      <c r="AR36" s="110">
        <v>100000</v>
      </c>
      <c r="AS36" s="111">
        <v>1273642.8900000001</v>
      </c>
      <c r="AT36" s="108">
        <v>4500</v>
      </c>
      <c r="AU36" s="108">
        <v>26250</v>
      </c>
      <c r="AV36" s="108"/>
      <c r="AW36" s="108"/>
      <c r="AX36" s="108"/>
      <c r="AY36" s="108"/>
      <c r="AZ36" s="108"/>
      <c r="BA36" s="108"/>
      <c r="BB36" s="108"/>
      <c r="BC36" s="108"/>
      <c r="BD36" s="108"/>
      <c r="BE36" s="108"/>
      <c r="BF36" s="108">
        <v>176300</v>
      </c>
      <c r="BG36" s="108"/>
      <c r="BH36" s="108"/>
      <c r="BI36" s="108"/>
      <c r="BJ36" s="108"/>
      <c r="BK36" s="108"/>
      <c r="BL36" s="108">
        <v>176300</v>
      </c>
      <c r="BM36" s="108"/>
      <c r="BN36" s="108"/>
      <c r="BO36" s="108"/>
      <c r="BP36" s="112"/>
      <c r="BQ36" s="102"/>
      <c r="BR36" s="102"/>
      <c r="BS36" s="57">
        <v>0.361</v>
      </c>
      <c r="BT36" s="57">
        <v>0.034</v>
      </c>
      <c r="BU36" s="57">
        <v>0</v>
      </c>
      <c r="BV36" s="57">
        <v>0.043000000000000003</v>
      </c>
      <c r="BW36" s="57">
        <v>2.016</v>
      </c>
      <c r="BX36" s="57">
        <v>0</v>
      </c>
      <c r="BY36" s="57">
        <v>0</v>
      </c>
      <c r="BZ36" s="57">
        <v>0.818</v>
      </c>
      <c r="CA36" s="57">
        <v>0</v>
      </c>
      <c r="CB36" s="57">
        <v>0</v>
      </c>
      <c r="CC36" s="57">
        <v>3.272</v>
      </c>
      <c r="CD36" s="113">
        <v>94.84</v>
      </c>
      <c r="CE36" s="57">
        <v>3.0964471565761826</v>
      </c>
      <c r="CF36" s="114"/>
      <c r="CG36" s="108"/>
      <c r="CH36" s="108"/>
      <c r="CI36" s="108"/>
      <c r="CJ36" s="115"/>
      <c r="CK36" s="116"/>
      <c r="CL36" s="116"/>
      <c r="CM36" s="117"/>
      <c r="CN36" s="117"/>
      <c r="CO36" s="118"/>
    </row>
    <row r="37" spans="1:93" s="119" customFormat="1" ht="17.25" customHeight="1">
      <c r="A37" s="88" t="s">
        <v>90</v>
      </c>
      <c r="B37" s="89" t="s">
        <v>91</v>
      </c>
      <c r="C37" s="90">
        <v>247330800</v>
      </c>
      <c r="D37" s="90">
        <v>415243900</v>
      </c>
      <c r="E37" s="91">
        <v>662574700</v>
      </c>
      <c r="F37" s="92"/>
      <c r="G37" s="92">
        <v>662574700</v>
      </c>
      <c r="H37" s="93">
        <v>1148531</v>
      </c>
      <c r="I37" s="91">
        <v>663723231</v>
      </c>
      <c r="J37" s="94">
        <v>2.673</v>
      </c>
      <c r="K37" s="95">
        <v>93.43</v>
      </c>
      <c r="L37" s="96"/>
      <c r="M37" s="93"/>
      <c r="N37" s="97"/>
      <c r="O37" s="98">
        <v>47132377</v>
      </c>
      <c r="P37" s="91">
        <v>710855608</v>
      </c>
      <c r="Q37" s="99">
        <v>2426142.09</v>
      </c>
      <c r="R37" s="99"/>
      <c r="S37" s="99"/>
      <c r="T37" s="100">
        <v>738.85</v>
      </c>
      <c r="U37" s="100"/>
      <c r="V37" s="101">
        <v>2425403.2399999998</v>
      </c>
      <c r="W37" s="102"/>
      <c r="X37" s="103">
        <v>2425403.2399999998</v>
      </c>
      <c r="Y37" s="104">
        <v>225975.74</v>
      </c>
      <c r="Z37" s="104"/>
      <c r="AA37" s="105">
        <v>284308.66</v>
      </c>
      <c r="AB37" s="106">
        <v>9285085</v>
      </c>
      <c r="AC37" s="106">
        <v>4959865</v>
      </c>
      <c r="AD37" s="106"/>
      <c r="AE37" s="106">
        <v>426045.61</v>
      </c>
      <c r="AF37" s="106">
        <v>132745</v>
      </c>
      <c r="AG37" s="106"/>
      <c r="AH37" s="107">
        <v>17739428.25</v>
      </c>
      <c r="AI37" s="108">
        <v>12578600</v>
      </c>
      <c r="AJ37" s="108">
        <v>1105000</v>
      </c>
      <c r="AK37" s="108">
        <v>6660500</v>
      </c>
      <c r="AL37" s="108">
        <v>4853600</v>
      </c>
      <c r="AM37" s="108">
        <v>5000</v>
      </c>
      <c r="AN37" s="108">
        <v>22091000</v>
      </c>
      <c r="AO37" s="109">
        <v>47293700</v>
      </c>
      <c r="AP37" s="110">
        <v>1200000</v>
      </c>
      <c r="AQ37" s="110">
        <v>1225465.17</v>
      </c>
      <c r="AR37" s="110">
        <v>172500</v>
      </c>
      <c r="AS37" s="111">
        <v>2597965.17</v>
      </c>
      <c r="AT37" s="108">
        <v>3000</v>
      </c>
      <c r="AU37" s="108">
        <v>45250</v>
      </c>
      <c r="AV37" s="108"/>
      <c r="AW37" s="108"/>
      <c r="AX37" s="108"/>
      <c r="AY37" s="108"/>
      <c r="AZ37" s="108"/>
      <c r="BA37" s="108"/>
      <c r="BB37" s="108"/>
      <c r="BC37" s="108"/>
      <c r="BD37" s="108"/>
      <c r="BE37" s="108"/>
      <c r="BF37" s="108"/>
      <c r="BG37" s="108"/>
      <c r="BH37" s="108"/>
      <c r="BI37" s="108"/>
      <c r="BJ37" s="108"/>
      <c r="BK37" s="108"/>
      <c r="BL37" s="108">
        <v>0</v>
      </c>
      <c r="BM37" s="108"/>
      <c r="BN37" s="108"/>
      <c r="BO37" s="108"/>
      <c r="BP37" s="112"/>
      <c r="BQ37" s="102"/>
      <c r="BR37" s="102"/>
      <c r="BS37" s="57">
        <v>0.366</v>
      </c>
      <c r="BT37" s="57">
        <v>0.035</v>
      </c>
      <c r="BU37" s="57">
        <v>0</v>
      </c>
      <c r="BV37" s="57">
        <v>0.043</v>
      </c>
      <c r="BW37" s="57">
        <v>1.3980000000000001</v>
      </c>
      <c r="BX37" s="57">
        <v>0.747</v>
      </c>
      <c r="BY37" s="57">
        <v>0</v>
      </c>
      <c r="BZ37" s="57">
        <v>0.064</v>
      </c>
      <c r="CA37" s="57">
        <v>0.02</v>
      </c>
      <c r="CB37" s="57">
        <v>0</v>
      </c>
      <c r="CC37" s="57">
        <v>2.673</v>
      </c>
      <c r="CD37" s="113">
        <v>93.43</v>
      </c>
      <c r="CE37" s="57">
        <v>2.4955037352677114</v>
      </c>
      <c r="CF37" s="114"/>
      <c r="CG37" s="108"/>
      <c r="CH37" s="108"/>
      <c r="CI37" s="108"/>
      <c r="CJ37" s="115"/>
      <c r="CK37" s="116"/>
      <c r="CL37" s="116"/>
      <c r="CM37" s="117"/>
      <c r="CN37" s="117"/>
      <c r="CO37" s="118"/>
    </row>
    <row r="38" spans="1:93" s="119" customFormat="1" ht="17.25" customHeight="1">
      <c r="A38" s="88" t="s">
        <v>92</v>
      </c>
      <c r="B38" s="89" t="s">
        <v>93</v>
      </c>
      <c r="C38" s="90">
        <v>355698700</v>
      </c>
      <c r="D38" s="90">
        <v>639709900</v>
      </c>
      <c r="E38" s="91">
        <v>995408600</v>
      </c>
      <c r="F38" s="92"/>
      <c r="G38" s="92">
        <v>995408600</v>
      </c>
      <c r="H38" s="93">
        <v>2243724</v>
      </c>
      <c r="I38" s="91">
        <v>997652324</v>
      </c>
      <c r="J38" s="94">
        <v>2.665</v>
      </c>
      <c r="K38" s="95">
        <v>92.6</v>
      </c>
      <c r="L38" s="96"/>
      <c r="M38" s="93"/>
      <c r="N38" s="97"/>
      <c r="O38" s="98">
        <v>81258490</v>
      </c>
      <c r="P38" s="91">
        <v>1078910814</v>
      </c>
      <c r="Q38" s="99">
        <v>3682310.31</v>
      </c>
      <c r="R38" s="99"/>
      <c r="S38" s="99"/>
      <c r="T38" s="100">
        <v>8666.81</v>
      </c>
      <c r="U38" s="100"/>
      <c r="V38" s="101">
        <v>3673643.5</v>
      </c>
      <c r="W38" s="102"/>
      <c r="X38" s="103">
        <v>3673643.5</v>
      </c>
      <c r="Y38" s="104">
        <v>342267.95</v>
      </c>
      <c r="Z38" s="104"/>
      <c r="AA38" s="105">
        <v>431164.03</v>
      </c>
      <c r="AB38" s="106">
        <v>11260016</v>
      </c>
      <c r="AC38" s="106">
        <v>6954505</v>
      </c>
      <c r="AD38" s="106"/>
      <c r="AE38" s="106">
        <v>3726122.34</v>
      </c>
      <c r="AF38" s="106">
        <v>199530.46</v>
      </c>
      <c r="AG38" s="106"/>
      <c r="AH38" s="107">
        <v>26587249.28</v>
      </c>
      <c r="AI38" s="108"/>
      <c r="AJ38" s="108">
        <v>206200</v>
      </c>
      <c r="AK38" s="108">
        <v>13844600</v>
      </c>
      <c r="AL38" s="108">
        <v>25095200</v>
      </c>
      <c r="AM38" s="108">
        <v>256400</v>
      </c>
      <c r="AN38" s="108">
        <v>11413300</v>
      </c>
      <c r="AO38" s="109">
        <v>50815700</v>
      </c>
      <c r="AP38" s="110"/>
      <c r="AQ38" s="110">
        <v>3294781.19</v>
      </c>
      <c r="AR38" s="110">
        <v>375000</v>
      </c>
      <c r="AS38" s="111">
        <v>3669781.19</v>
      </c>
      <c r="AT38" s="108">
        <v>75500</v>
      </c>
      <c r="AU38" s="108">
        <v>252250</v>
      </c>
      <c r="AV38" s="108"/>
      <c r="AW38" s="108"/>
      <c r="AX38" s="108"/>
      <c r="AY38" s="108"/>
      <c r="AZ38" s="108"/>
      <c r="BA38" s="108"/>
      <c r="BB38" s="108"/>
      <c r="BC38" s="108"/>
      <c r="BD38" s="108"/>
      <c r="BE38" s="108"/>
      <c r="BF38" s="108"/>
      <c r="BG38" s="108"/>
      <c r="BH38" s="108"/>
      <c r="BI38" s="108"/>
      <c r="BJ38" s="108"/>
      <c r="BK38" s="108"/>
      <c r="BL38" s="108">
        <v>0</v>
      </c>
      <c r="BM38" s="108"/>
      <c r="BN38" s="108"/>
      <c r="BO38" s="108"/>
      <c r="BP38" s="112"/>
      <c r="BQ38" s="102"/>
      <c r="BR38" s="102"/>
      <c r="BS38" s="57">
        <v>0.369</v>
      </c>
      <c r="BT38" s="57">
        <v>0.035</v>
      </c>
      <c r="BU38" s="57">
        <v>0</v>
      </c>
      <c r="BV38" s="57">
        <v>0.043</v>
      </c>
      <c r="BW38" s="57">
        <v>1.1280000000000001</v>
      </c>
      <c r="BX38" s="57">
        <v>0.697</v>
      </c>
      <c r="BY38" s="57">
        <v>0</v>
      </c>
      <c r="BZ38" s="57">
        <v>0.373</v>
      </c>
      <c r="CA38" s="57">
        <v>0.02</v>
      </c>
      <c r="CB38" s="57">
        <v>0</v>
      </c>
      <c r="CC38" s="57">
        <v>2.665</v>
      </c>
      <c r="CD38" s="113">
        <v>92.6</v>
      </c>
      <c r="CE38" s="57">
        <v>2.46426756827372</v>
      </c>
      <c r="CF38" s="114"/>
      <c r="CG38" s="108"/>
      <c r="CH38" s="108"/>
      <c r="CI38" s="108"/>
      <c r="CJ38" s="115"/>
      <c r="CK38" s="116"/>
      <c r="CL38" s="116"/>
      <c r="CM38" s="117"/>
      <c r="CN38" s="117"/>
      <c r="CO38" s="118"/>
    </row>
    <row r="39" spans="1:93" s="119" customFormat="1" ht="17.25" customHeight="1">
      <c r="A39" s="88" t="s">
        <v>94</v>
      </c>
      <c r="B39" s="89" t="s">
        <v>95</v>
      </c>
      <c r="C39" s="90">
        <v>142855330</v>
      </c>
      <c r="D39" s="90">
        <v>242411000</v>
      </c>
      <c r="E39" s="91">
        <v>385266330</v>
      </c>
      <c r="F39" s="92"/>
      <c r="G39" s="92">
        <v>385266330</v>
      </c>
      <c r="H39" s="93">
        <v>1042493</v>
      </c>
      <c r="I39" s="91">
        <v>386308823</v>
      </c>
      <c r="J39" s="94">
        <v>2.846</v>
      </c>
      <c r="K39" s="95">
        <v>99.07</v>
      </c>
      <c r="L39" s="96"/>
      <c r="M39" s="93"/>
      <c r="N39" s="97"/>
      <c r="O39" s="98">
        <v>5145728</v>
      </c>
      <c r="P39" s="91">
        <v>391454551</v>
      </c>
      <c r="Q39" s="99">
        <v>1336029.92</v>
      </c>
      <c r="R39" s="99"/>
      <c r="S39" s="99"/>
      <c r="T39" s="100">
        <v>16108.04</v>
      </c>
      <c r="U39" s="100"/>
      <c r="V39" s="101">
        <v>1319921.88</v>
      </c>
      <c r="W39" s="102"/>
      <c r="X39" s="103">
        <v>1319921.88</v>
      </c>
      <c r="Y39" s="104">
        <v>122979.08</v>
      </c>
      <c r="Z39" s="104"/>
      <c r="AA39" s="105">
        <v>155832.61</v>
      </c>
      <c r="AB39" s="106">
        <v>3472249</v>
      </c>
      <c r="AC39" s="106">
        <v>3863906</v>
      </c>
      <c r="AD39" s="106"/>
      <c r="AE39" s="106">
        <v>1985014</v>
      </c>
      <c r="AF39" s="106">
        <v>73999</v>
      </c>
      <c r="AG39" s="106"/>
      <c r="AH39" s="107">
        <v>10993901.57</v>
      </c>
      <c r="AI39" s="108">
        <v>4728300</v>
      </c>
      <c r="AJ39" s="108">
        <v>252000</v>
      </c>
      <c r="AK39" s="108">
        <v>9659150</v>
      </c>
      <c r="AL39" s="108">
        <v>7675300</v>
      </c>
      <c r="AM39" s="108">
        <v>487000</v>
      </c>
      <c r="AN39" s="108">
        <v>17588800</v>
      </c>
      <c r="AO39" s="109">
        <v>40390550</v>
      </c>
      <c r="AP39" s="110">
        <v>560040</v>
      </c>
      <c r="AQ39" s="110">
        <v>981086</v>
      </c>
      <c r="AR39" s="110">
        <v>175000</v>
      </c>
      <c r="AS39" s="111">
        <v>1716126</v>
      </c>
      <c r="AT39" s="108">
        <v>3750</v>
      </c>
      <c r="AU39" s="108">
        <v>38500</v>
      </c>
      <c r="AV39" s="108"/>
      <c r="AW39" s="108"/>
      <c r="AX39" s="108"/>
      <c r="AY39" s="108"/>
      <c r="AZ39" s="108"/>
      <c r="BA39" s="108"/>
      <c r="BB39" s="108"/>
      <c r="BC39" s="108"/>
      <c r="BD39" s="108"/>
      <c r="BE39" s="108"/>
      <c r="BF39" s="108"/>
      <c r="BG39" s="108"/>
      <c r="BH39" s="108"/>
      <c r="BI39" s="108"/>
      <c r="BJ39" s="108"/>
      <c r="BK39" s="108"/>
      <c r="BL39" s="108">
        <v>0</v>
      </c>
      <c r="BM39" s="108"/>
      <c r="BN39" s="108"/>
      <c r="BO39" s="108"/>
      <c r="BP39" s="112"/>
      <c r="BQ39" s="102"/>
      <c r="BR39" s="102"/>
      <c r="BS39" s="57">
        <v>0.342</v>
      </c>
      <c r="BT39" s="57">
        <v>0.032</v>
      </c>
      <c r="BU39" s="57">
        <v>0</v>
      </c>
      <c r="BV39" s="57">
        <v>0.041</v>
      </c>
      <c r="BW39" s="57">
        <v>0.899</v>
      </c>
      <c r="BX39" s="57">
        <v>1</v>
      </c>
      <c r="BY39" s="57">
        <v>0</v>
      </c>
      <c r="BZ39" s="57">
        <v>0.513</v>
      </c>
      <c r="CA39" s="57">
        <v>0.019</v>
      </c>
      <c r="CB39" s="57">
        <v>0</v>
      </c>
      <c r="CC39" s="57">
        <v>2.846</v>
      </c>
      <c r="CD39" s="113">
        <v>99.07</v>
      </c>
      <c r="CE39" s="57">
        <v>2.8084745832984326</v>
      </c>
      <c r="CF39" s="114"/>
      <c r="CG39" s="108"/>
      <c r="CH39" s="108"/>
      <c r="CI39" s="108"/>
      <c r="CJ39" s="115"/>
      <c r="CK39" s="116"/>
      <c r="CL39" s="116"/>
      <c r="CM39" s="117"/>
      <c r="CN39" s="117"/>
      <c r="CO39" s="118"/>
    </row>
    <row r="40" spans="1:93" s="119" customFormat="1" ht="17.25" customHeight="1">
      <c r="A40" s="88" t="s">
        <v>96</v>
      </c>
      <c r="B40" s="89" t="s">
        <v>97</v>
      </c>
      <c r="C40" s="90">
        <v>196580900</v>
      </c>
      <c r="D40" s="90">
        <v>463721100</v>
      </c>
      <c r="E40" s="91">
        <v>660302000</v>
      </c>
      <c r="F40" s="92"/>
      <c r="G40" s="92">
        <v>660302000</v>
      </c>
      <c r="H40" s="93">
        <v>94</v>
      </c>
      <c r="I40" s="91">
        <v>660302094</v>
      </c>
      <c r="J40" s="94">
        <v>2.7569999999999997</v>
      </c>
      <c r="K40" s="95">
        <v>93.59</v>
      </c>
      <c r="L40" s="96"/>
      <c r="M40" s="93"/>
      <c r="N40" s="97"/>
      <c r="O40" s="98">
        <v>45831245</v>
      </c>
      <c r="P40" s="91">
        <v>706133339</v>
      </c>
      <c r="Q40" s="99">
        <v>2410025.04</v>
      </c>
      <c r="R40" s="99"/>
      <c r="S40" s="99"/>
      <c r="T40" s="100"/>
      <c r="U40" s="100">
        <v>2981.81</v>
      </c>
      <c r="V40" s="101">
        <v>2413006.85</v>
      </c>
      <c r="W40" s="102"/>
      <c r="X40" s="103">
        <v>2413006.85</v>
      </c>
      <c r="Y40" s="104">
        <v>224836.16</v>
      </c>
      <c r="Z40" s="104"/>
      <c r="AA40" s="105">
        <v>282991.76</v>
      </c>
      <c r="AB40" s="106">
        <v>7842111</v>
      </c>
      <c r="AC40" s="106">
        <v>4916512</v>
      </c>
      <c r="AD40" s="106"/>
      <c r="AE40" s="106">
        <v>2520542</v>
      </c>
      <c r="AF40" s="106"/>
      <c r="AG40" s="106"/>
      <c r="AH40" s="107">
        <v>18199999.77</v>
      </c>
      <c r="AI40" s="108">
        <v>53348600</v>
      </c>
      <c r="AJ40" s="108">
        <v>1422600</v>
      </c>
      <c r="AK40" s="108">
        <v>15362700</v>
      </c>
      <c r="AL40" s="108">
        <v>9370000</v>
      </c>
      <c r="AM40" s="108">
        <v>273400</v>
      </c>
      <c r="AN40" s="108">
        <v>9868400</v>
      </c>
      <c r="AO40" s="109">
        <v>89645700</v>
      </c>
      <c r="AP40" s="110">
        <v>920000</v>
      </c>
      <c r="AQ40" s="110">
        <v>914012</v>
      </c>
      <c r="AR40" s="110"/>
      <c r="AS40" s="111">
        <v>1834012</v>
      </c>
      <c r="AT40" s="108">
        <v>17250</v>
      </c>
      <c r="AU40" s="108">
        <v>80250</v>
      </c>
      <c r="AV40" s="108"/>
      <c r="AW40" s="108"/>
      <c r="AX40" s="108"/>
      <c r="AY40" s="108"/>
      <c r="AZ40" s="108"/>
      <c r="BA40" s="108"/>
      <c r="BB40" s="108"/>
      <c r="BC40" s="108"/>
      <c r="BD40" s="108"/>
      <c r="BE40" s="108"/>
      <c r="BF40" s="108"/>
      <c r="BG40" s="108"/>
      <c r="BH40" s="108"/>
      <c r="BI40" s="108"/>
      <c r="BJ40" s="108"/>
      <c r="BK40" s="108"/>
      <c r="BL40" s="108">
        <v>0</v>
      </c>
      <c r="BM40" s="108"/>
      <c r="BN40" s="108"/>
      <c r="BO40" s="108"/>
      <c r="BP40" s="112"/>
      <c r="BQ40" s="102"/>
      <c r="BR40" s="102"/>
      <c r="BS40" s="57">
        <v>0.366</v>
      </c>
      <c r="BT40" s="57">
        <v>0.035</v>
      </c>
      <c r="BU40" s="57">
        <v>0</v>
      </c>
      <c r="BV40" s="57">
        <v>0.043</v>
      </c>
      <c r="BW40" s="57">
        <v>1.188</v>
      </c>
      <c r="BX40" s="57">
        <v>0.744</v>
      </c>
      <c r="BY40" s="57">
        <v>0</v>
      </c>
      <c r="BZ40" s="57">
        <v>0.381</v>
      </c>
      <c r="CA40" s="57">
        <v>0</v>
      </c>
      <c r="CB40" s="57">
        <v>0</v>
      </c>
      <c r="CC40" s="57">
        <v>2.7569999999999997</v>
      </c>
      <c r="CD40" s="113">
        <v>93.59</v>
      </c>
      <c r="CE40" s="57">
        <v>2.5774168651736753</v>
      </c>
      <c r="CF40" s="114"/>
      <c r="CG40" s="108"/>
      <c r="CH40" s="108"/>
      <c r="CI40" s="108"/>
      <c r="CJ40" s="115"/>
      <c r="CK40" s="116"/>
      <c r="CL40" s="116"/>
      <c r="CM40" s="117"/>
      <c r="CN40" s="117"/>
      <c r="CO40" s="118"/>
    </row>
    <row r="41" spans="1:93" s="119" customFormat="1" ht="17.25" customHeight="1">
      <c r="A41" s="88" t="s">
        <v>98</v>
      </c>
      <c r="B41" s="89" t="s">
        <v>99</v>
      </c>
      <c r="C41" s="90">
        <v>44364500</v>
      </c>
      <c r="D41" s="90">
        <v>51720800</v>
      </c>
      <c r="E41" s="91">
        <v>96085300</v>
      </c>
      <c r="F41" s="92"/>
      <c r="G41" s="92">
        <v>96085300</v>
      </c>
      <c r="H41" s="93">
        <v>265655</v>
      </c>
      <c r="I41" s="91">
        <v>96350955</v>
      </c>
      <c r="J41" s="94">
        <v>1.648</v>
      </c>
      <c r="K41" s="95">
        <v>100.61</v>
      </c>
      <c r="L41" s="96"/>
      <c r="M41" s="93"/>
      <c r="N41" s="97"/>
      <c r="O41" s="98">
        <v>946644</v>
      </c>
      <c r="P41" s="91">
        <v>97297599</v>
      </c>
      <c r="Q41" s="99">
        <v>332075.6</v>
      </c>
      <c r="R41" s="99"/>
      <c r="S41" s="99"/>
      <c r="T41" s="100">
        <v>338.02</v>
      </c>
      <c r="U41" s="100"/>
      <c r="V41" s="101">
        <v>331737.57999999996</v>
      </c>
      <c r="W41" s="102"/>
      <c r="X41" s="103">
        <v>331737.57999999996</v>
      </c>
      <c r="Y41" s="104">
        <v>30908.19</v>
      </c>
      <c r="Z41" s="104"/>
      <c r="AA41" s="105">
        <v>38902.94</v>
      </c>
      <c r="AB41" s="106">
        <v>1186145</v>
      </c>
      <c r="AC41" s="106"/>
      <c r="AD41" s="106"/>
      <c r="AE41" s="106"/>
      <c r="AF41" s="106"/>
      <c r="AG41" s="106"/>
      <c r="AH41" s="107">
        <v>1587693.71</v>
      </c>
      <c r="AI41" s="108">
        <v>3050000</v>
      </c>
      <c r="AJ41" s="108"/>
      <c r="AK41" s="108">
        <v>66267000</v>
      </c>
      <c r="AL41" s="108">
        <v>466700</v>
      </c>
      <c r="AM41" s="108"/>
      <c r="AN41" s="108">
        <v>871700</v>
      </c>
      <c r="AO41" s="109">
        <v>70655400</v>
      </c>
      <c r="AP41" s="110">
        <v>8477</v>
      </c>
      <c r="AQ41" s="110">
        <v>848799</v>
      </c>
      <c r="AR41" s="110"/>
      <c r="AS41" s="111">
        <v>857276</v>
      </c>
      <c r="AT41" s="108">
        <v>1000</v>
      </c>
      <c r="AU41" s="108">
        <v>7750</v>
      </c>
      <c r="AV41" s="108"/>
      <c r="AW41" s="108"/>
      <c r="AX41" s="108"/>
      <c r="AY41" s="108"/>
      <c r="AZ41" s="108"/>
      <c r="BA41" s="108"/>
      <c r="BB41" s="108"/>
      <c r="BC41" s="108"/>
      <c r="BD41" s="108"/>
      <c r="BE41" s="108"/>
      <c r="BF41" s="108"/>
      <c r="BG41" s="108"/>
      <c r="BH41" s="108"/>
      <c r="BI41" s="108"/>
      <c r="BJ41" s="108"/>
      <c r="BK41" s="108"/>
      <c r="BL41" s="108">
        <v>0</v>
      </c>
      <c r="BM41" s="108"/>
      <c r="BN41" s="108"/>
      <c r="BO41" s="108"/>
      <c r="BP41" s="112"/>
      <c r="BQ41" s="102"/>
      <c r="BR41" s="102"/>
      <c r="BS41" s="57">
        <v>0.345</v>
      </c>
      <c r="BT41" s="57">
        <v>0.032</v>
      </c>
      <c r="BU41" s="57">
        <v>0</v>
      </c>
      <c r="BV41" s="57">
        <v>0.04</v>
      </c>
      <c r="BW41" s="57">
        <v>1.231</v>
      </c>
      <c r="BX41" s="57">
        <v>0</v>
      </c>
      <c r="BY41" s="57">
        <v>0</v>
      </c>
      <c r="BZ41" s="57">
        <v>0</v>
      </c>
      <c r="CA41" s="57">
        <v>0</v>
      </c>
      <c r="CB41" s="57">
        <v>0</v>
      </c>
      <c r="CC41" s="57">
        <v>1.648</v>
      </c>
      <c r="CD41" s="113">
        <v>100.61</v>
      </c>
      <c r="CE41" s="57">
        <v>1.6317912531428447</v>
      </c>
      <c r="CF41" s="114"/>
      <c r="CG41" s="108"/>
      <c r="CH41" s="108"/>
      <c r="CI41" s="108"/>
      <c r="CJ41" s="115"/>
      <c r="CK41" s="116"/>
      <c r="CL41" s="116"/>
      <c r="CM41" s="117"/>
      <c r="CN41" s="117"/>
      <c r="CO41" s="118"/>
    </row>
    <row r="42" spans="1:93" s="119" customFormat="1" ht="17.25" customHeight="1">
      <c r="A42" s="88" t="s">
        <v>100</v>
      </c>
      <c r="B42" s="89" t="s">
        <v>101</v>
      </c>
      <c r="C42" s="90">
        <v>373728500</v>
      </c>
      <c r="D42" s="90">
        <v>770661000</v>
      </c>
      <c r="E42" s="91">
        <v>1144389500</v>
      </c>
      <c r="F42" s="92"/>
      <c r="G42" s="92">
        <v>1144389500</v>
      </c>
      <c r="H42" s="93">
        <v>1889479</v>
      </c>
      <c r="I42" s="91">
        <v>1146278979</v>
      </c>
      <c r="J42" s="94">
        <v>2.2319999999999998</v>
      </c>
      <c r="K42" s="95">
        <v>105.19</v>
      </c>
      <c r="L42" s="96"/>
      <c r="M42" s="93"/>
      <c r="N42" s="97">
        <v>54414047</v>
      </c>
      <c r="O42" s="98"/>
      <c r="P42" s="91">
        <v>1091864932</v>
      </c>
      <c r="Q42" s="99">
        <v>3726522.57</v>
      </c>
      <c r="R42" s="99"/>
      <c r="S42" s="99"/>
      <c r="T42" s="100">
        <v>50953.32</v>
      </c>
      <c r="U42" s="100"/>
      <c r="V42" s="101">
        <v>3675569.25</v>
      </c>
      <c r="W42" s="102"/>
      <c r="X42" s="103">
        <v>3675569.25</v>
      </c>
      <c r="Y42" s="104">
        <v>342361.69</v>
      </c>
      <c r="Z42" s="104"/>
      <c r="AA42" s="105">
        <v>432943.12</v>
      </c>
      <c r="AB42" s="106">
        <v>9786154</v>
      </c>
      <c r="AC42" s="106">
        <v>4420621</v>
      </c>
      <c r="AD42" s="106"/>
      <c r="AE42" s="106">
        <v>6460653.07</v>
      </c>
      <c r="AF42" s="106">
        <v>458511.72</v>
      </c>
      <c r="AG42" s="106"/>
      <c r="AH42" s="107">
        <v>25576813.849999998</v>
      </c>
      <c r="AI42" s="108">
        <v>67654800</v>
      </c>
      <c r="AJ42" s="108">
        <v>5606900</v>
      </c>
      <c r="AK42" s="108">
        <v>55581300</v>
      </c>
      <c r="AL42" s="108">
        <v>25703600</v>
      </c>
      <c r="AM42" s="108">
        <v>497700</v>
      </c>
      <c r="AN42" s="108">
        <v>52551000</v>
      </c>
      <c r="AO42" s="109">
        <v>207595300</v>
      </c>
      <c r="AP42" s="110">
        <v>886000</v>
      </c>
      <c r="AQ42" s="110">
        <v>2702635.93</v>
      </c>
      <c r="AR42" s="110">
        <v>450000</v>
      </c>
      <c r="AS42" s="111">
        <v>4038635.93</v>
      </c>
      <c r="AT42" s="108">
        <v>8250</v>
      </c>
      <c r="AU42" s="108">
        <v>76000</v>
      </c>
      <c r="AV42" s="108"/>
      <c r="AW42" s="108"/>
      <c r="AX42" s="108"/>
      <c r="AY42" s="108"/>
      <c r="AZ42" s="108"/>
      <c r="BA42" s="108"/>
      <c r="BB42" s="108"/>
      <c r="BC42" s="108"/>
      <c r="BD42" s="108"/>
      <c r="BE42" s="108"/>
      <c r="BF42" s="108"/>
      <c r="BG42" s="108"/>
      <c r="BH42" s="108"/>
      <c r="BI42" s="108"/>
      <c r="BJ42" s="108"/>
      <c r="BK42" s="108"/>
      <c r="BL42" s="108">
        <v>0</v>
      </c>
      <c r="BM42" s="108"/>
      <c r="BN42" s="108"/>
      <c r="BO42" s="108"/>
      <c r="BP42" s="112"/>
      <c r="BQ42" s="102"/>
      <c r="BR42" s="102"/>
      <c r="BS42" s="57">
        <v>0.321</v>
      </c>
      <c r="BT42" s="57">
        <v>0.03</v>
      </c>
      <c r="BU42" s="57">
        <v>0</v>
      </c>
      <c r="BV42" s="57">
        <v>0.038</v>
      </c>
      <c r="BW42" s="57">
        <v>0.854</v>
      </c>
      <c r="BX42" s="57">
        <v>0.386</v>
      </c>
      <c r="BY42" s="57">
        <v>0</v>
      </c>
      <c r="BZ42" s="57">
        <v>0.563</v>
      </c>
      <c r="CA42" s="57">
        <v>0.04</v>
      </c>
      <c r="CB42" s="57">
        <v>0</v>
      </c>
      <c r="CC42" s="57">
        <v>2.2319999999999998</v>
      </c>
      <c r="CD42" s="113">
        <v>105.19</v>
      </c>
      <c r="CE42" s="57">
        <v>2.3424888097789</v>
      </c>
      <c r="CF42" s="114"/>
      <c r="CG42" s="108"/>
      <c r="CH42" s="108"/>
      <c r="CI42" s="108"/>
      <c r="CJ42" s="115"/>
      <c r="CK42" s="116"/>
      <c r="CL42" s="116"/>
      <c r="CM42" s="117"/>
      <c r="CN42" s="117"/>
      <c r="CO42" s="118"/>
    </row>
    <row r="43" spans="1:93" s="120" customFormat="1" ht="17.25" customHeight="1">
      <c r="A43" s="88" t="s">
        <v>102</v>
      </c>
      <c r="B43" s="89" t="s">
        <v>103</v>
      </c>
      <c r="C43" s="90">
        <v>482863600</v>
      </c>
      <c r="D43" s="90">
        <v>1394946400</v>
      </c>
      <c r="E43" s="91">
        <v>1877810000</v>
      </c>
      <c r="F43" s="92">
        <v>340200</v>
      </c>
      <c r="G43" s="92">
        <v>1877469800</v>
      </c>
      <c r="H43" s="93">
        <v>100</v>
      </c>
      <c r="I43" s="91">
        <v>1877469900</v>
      </c>
      <c r="J43" s="94">
        <v>3.625</v>
      </c>
      <c r="K43" s="95">
        <v>105.96</v>
      </c>
      <c r="L43" s="96"/>
      <c r="M43" s="93"/>
      <c r="N43" s="97">
        <v>99713580</v>
      </c>
      <c r="O43" s="98"/>
      <c r="P43" s="91">
        <v>1777756320</v>
      </c>
      <c r="Q43" s="99">
        <v>6067462.05</v>
      </c>
      <c r="R43" s="99"/>
      <c r="S43" s="99"/>
      <c r="T43" s="100">
        <v>18026.94</v>
      </c>
      <c r="U43" s="100"/>
      <c r="V43" s="101">
        <v>6049435.109999999</v>
      </c>
      <c r="W43" s="102"/>
      <c r="X43" s="103">
        <v>6049435.109999999</v>
      </c>
      <c r="Y43" s="104"/>
      <c r="Z43" s="104"/>
      <c r="AA43" s="105">
        <v>710255.41</v>
      </c>
      <c r="AB43" s="106">
        <v>30016362</v>
      </c>
      <c r="AC43" s="106"/>
      <c r="AD43" s="106"/>
      <c r="AE43" s="106">
        <v>30679555.89</v>
      </c>
      <c r="AF43" s="106"/>
      <c r="AG43" s="106">
        <v>590756.89</v>
      </c>
      <c r="AH43" s="107">
        <v>68046365.3</v>
      </c>
      <c r="AI43" s="108">
        <v>116660200</v>
      </c>
      <c r="AJ43" s="108">
        <v>2903200</v>
      </c>
      <c r="AK43" s="108">
        <v>85488300</v>
      </c>
      <c r="AL43" s="108">
        <v>42828800</v>
      </c>
      <c r="AM43" s="108"/>
      <c r="AN43" s="108">
        <v>131554600</v>
      </c>
      <c r="AO43" s="109">
        <v>379435100</v>
      </c>
      <c r="AP43" s="110">
        <v>300000</v>
      </c>
      <c r="AQ43" s="110">
        <v>8502915.26</v>
      </c>
      <c r="AR43" s="110">
        <v>2215221</v>
      </c>
      <c r="AS43" s="111">
        <v>11018136.26</v>
      </c>
      <c r="AT43" s="108">
        <v>47500</v>
      </c>
      <c r="AU43" s="108">
        <v>313500</v>
      </c>
      <c r="AV43" s="108"/>
      <c r="AW43" s="108"/>
      <c r="AX43" s="108"/>
      <c r="AY43" s="108"/>
      <c r="AZ43" s="108"/>
      <c r="BA43" s="108"/>
      <c r="BB43" s="108"/>
      <c r="BC43" s="108"/>
      <c r="BD43" s="108"/>
      <c r="BE43" s="108">
        <v>213800</v>
      </c>
      <c r="BF43" s="108">
        <v>126400</v>
      </c>
      <c r="BG43" s="108"/>
      <c r="BH43" s="108"/>
      <c r="BI43" s="108"/>
      <c r="BJ43" s="108"/>
      <c r="BK43" s="108"/>
      <c r="BL43" s="108">
        <v>340200</v>
      </c>
      <c r="BM43" s="108"/>
      <c r="BN43" s="108"/>
      <c r="BO43" s="108"/>
      <c r="BP43" s="112"/>
      <c r="BQ43" s="102"/>
      <c r="BR43" s="102"/>
      <c r="BS43" s="57">
        <v>0.323</v>
      </c>
      <c r="BT43" s="57">
        <v>0</v>
      </c>
      <c r="BU43" s="57">
        <v>0</v>
      </c>
      <c r="BV43" s="57">
        <v>0.038</v>
      </c>
      <c r="BW43" s="57">
        <v>1.599</v>
      </c>
      <c r="BX43" s="57">
        <v>0</v>
      </c>
      <c r="BY43" s="57">
        <v>0</v>
      </c>
      <c r="BZ43" s="57">
        <v>1.634</v>
      </c>
      <c r="CA43" s="57">
        <v>0</v>
      </c>
      <c r="CB43" s="57">
        <v>0.031</v>
      </c>
      <c r="CC43" s="57">
        <v>3.625</v>
      </c>
      <c r="CD43" s="113">
        <v>105.96</v>
      </c>
      <c r="CE43" s="57">
        <v>3.8276542479117723</v>
      </c>
      <c r="CF43" s="114"/>
      <c r="CG43" s="108"/>
      <c r="CH43" s="108"/>
      <c r="CI43" s="108"/>
      <c r="CJ43" s="115"/>
      <c r="CK43" s="116"/>
      <c r="CL43" s="116"/>
      <c r="CM43" s="117"/>
      <c r="CN43" s="117"/>
      <c r="CO43" s="118"/>
    </row>
    <row r="44" spans="1:93" s="120" customFormat="1" ht="17.25" customHeight="1">
      <c r="A44" s="88" t="s">
        <v>104</v>
      </c>
      <c r="B44" s="89" t="s">
        <v>105</v>
      </c>
      <c r="C44" s="90">
        <v>77027700</v>
      </c>
      <c r="D44" s="90">
        <v>85407500</v>
      </c>
      <c r="E44" s="91">
        <v>162435200</v>
      </c>
      <c r="F44" s="92"/>
      <c r="G44" s="92">
        <v>162435200</v>
      </c>
      <c r="H44" s="93">
        <v>100</v>
      </c>
      <c r="I44" s="91">
        <v>162435300</v>
      </c>
      <c r="J44" s="94">
        <v>1.9609999999999999</v>
      </c>
      <c r="K44" s="95">
        <v>115.76</v>
      </c>
      <c r="L44" s="96"/>
      <c r="M44" s="93"/>
      <c r="N44" s="97">
        <v>21798203</v>
      </c>
      <c r="O44" s="98"/>
      <c r="P44" s="91">
        <v>140637097</v>
      </c>
      <c r="Q44" s="99">
        <v>479992.81</v>
      </c>
      <c r="R44" s="99"/>
      <c r="S44" s="99"/>
      <c r="T44" s="100">
        <v>645.25</v>
      </c>
      <c r="U44" s="100"/>
      <c r="V44" s="101">
        <v>479347.56</v>
      </c>
      <c r="W44" s="102"/>
      <c r="X44" s="103">
        <v>479347.56</v>
      </c>
      <c r="Y44" s="104">
        <v>44661.26</v>
      </c>
      <c r="Z44" s="104"/>
      <c r="AA44" s="105">
        <v>56223.89</v>
      </c>
      <c r="AB44" s="106">
        <v>1711502</v>
      </c>
      <c r="AC44" s="106">
        <v>765841</v>
      </c>
      <c r="AD44" s="106"/>
      <c r="AE44" s="106">
        <v>127690</v>
      </c>
      <c r="AF44" s="106"/>
      <c r="AG44" s="106"/>
      <c r="AH44" s="107">
        <v>3185265.71</v>
      </c>
      <c r="AI44" s="108">
        <v>3306500</v>
      </c>
      <c r="AJ44" s="108"/>
      <c r="AK44" s="108">
        <v>57899200</v>
      </c>
      <c r="AL44" s="108">
        <v>1340700</v>
      </c>
      <c r="AM44" s="108">
        <v>32000</v>
      </c>
      <c r="AN44" s="108">
        <v>3206800</v>
      </c>
      <c r="AO44" s="109">
        <v>65785200</v>
      </c>
      <c r="AP44" s="110">
        <v>312000</v>
      </c>
      <c r="AQ44" s="110">
        <v>662462</v>
      </c>
      <c r="AR44" s="110">
        <v>105000</v>
      </c>
      <c r="AS44" s="111">
        <v>1079462</v>
      </c>
      <c r="AT44" s="108">
        <v>3250</v>
      </c>
      <c r="AU44" s="108">
        <v>11250</v>
      </c>
      <c r="AV44" s="108"/>
      <c r="AW44" s="108"/>
      <c r="AX44" s="108"/>
      <c r="AY44" s="108"/>
      <c r="AZ44" s="108"/>
      <c r="BA44" s="108"/>
      <c r="BB44" s="108"/>
      <c r="BC44" s="108"/>
      <c r="BD44" s="108"/>
      <c r="BE44" s="108"/>
      <c r="BF44" s="108"/>
      <c r="BG44" s="108"/>
      <c r="BH44" s="108"/>
      <c r="BI44" s="108"/>
      <c r="BJ44" s="108"/>
      <c r="BK44" s="108"/>
      <c r="BL44" s="108">
        <v>0</v>
      </c>
      <c r="BM44" s="108"/>
      <c r="BN44" s="108"/>
      <c r="BO44" s="108"/>
      <c r="BP44" s="112"/>
      <c r="BQ44" s="102"/>
      <c r="BR44" s="102"/>
      <c r="BS44" s="57">
        <v>0.296</v>
      </c>
      <c r="BT44" s="57">
        <v>0.028</v>
      </c>
      <c r="BU44" s="57">
        <v>0</v>
      </c>
      <c r="BV44" s="57">
        <v>0.035</v>
      </c>
      <c r="BW44" s="57">
        <v>1.0530000000000002</v>
      </c>
      <c r="BX44" s="57">
        <v>0.471</v>
      </c>
      <c r="BY44" s="57">
        <v>0</v>
      </c>
      <c r="BZ44" s="57">
        <v>0.078</v>
      </c>
      <c r="CA44" s="57">
        <v>0</v>
      </c>
      <c r="CB44" s="57">
        <v>0</v>
      </c>
      <c r="CC44" s="57">
        <v>1.9609999999999999</v>
      </c>
      <c r="CD44" s="113">
        <v>115.76</v>
      </c>
      <c r="CE44" s="57">
        <v>2.2648830059397485</v>
      </c>
      <c r="CF44" s="114"/>
      <c r="CG44" s="108"/>
      <c r="CH44" s="108"/>
      <c r="CI44" s="108"/>
      <c r="CJ44" s="115"/>
      <c r="CK44" s="116"/>
      <c r="CL44" s="116"/>
      <c r="CM44" s="117"/>
      <c r="CN44" s="117"/>
      <c r="CO44" s="118"/>
    </row>
    <row r="45" spans="1:93" s="120" customFormat="1" ht="17.25" customHeight="1">
      <c r="A45" s="88" t="s">
        <v>106</v>
      </c>
      <c r="B45" s="89" t="s">
        <v>107</v>
      </c>
      <c r="C45" s="90">
        <v>6496200</v>
      </c>
      <c r="D45" s="90">
        <v>19723650</v>
      </c>
      <c r="E45" s="91">
        <v>26219850</v>
      </c>
      <c r="F45" s="92"/>
      <c r="G45" s="92">
        <v>26219850</v>
      </c>
      <c r="H45" s="93"/>
      <c r="I45" s="91">
        <v>26219850</v>
      </c>
      <c r="J45" s="94">
        <v>3.674</v>
      </c>
      <c r="K45" s="95">
        <v>74.94</v>
      </c>
      <c r="L45" s="96"/>
      <c r="M45" s="93"/>
      <c r="N45" s="97"/>
      <c r="O45" s="98">
        <v>9446386</v>
      </c>
      <c r="P45" s="91">
        <v>35666236</v>
      </c>
      <c r="Q45" s="99">
        <v>121729.26000000001</v>
      </c>
      <c r="R45" s="99"/>
      <c r="S45" s="99"/>
      <c r="T45" s="100"/>
      <c r="U45" s="100"/>
      <c r="V45" s="101">
        <v>121729.26000000001</v>
      </c>
      <c r="W45" s="102"/>
      <c r="X45" s="103">
        <v>121729.26000000001</v>
      </c>
      <c r="Y45" s="104">
        <v>11342.45</v>
      </c>
      <c r="Z45" s="104"/>
      <c r="AA45" s="105">
        <v>14266.49</v>
      </c>
      <c r="AB45" s="106">
        <v>498519</v>
      </c>
      <c r="AC45" s="106"/>
      <c r="AD45" s="106"/>
      <c r="AE45" s="106">
        <v>317259.58</v>
      </c>
      <c r="AF45" s="106"/>
      <c r="AG45" s="106"/>
      <c r="AH45" s="107">
        <v>963116.78</v>
      </c>
      <c r="AI45" s="108">
        <v>3027700</v>
      </c>
      <c r="AJ45" s="108"/>
      <c r="AK45" s="108">
        <v>12893800</v>
      </c>
      <c r="AL45" s="108">
        <v>596500</v>
      </c>
      <c r="AM45" s="108">
        <v>21200</v>
      </c>
      <c r="AN45" s="108">
        <v>100500</v>
      </c>
      <c r="AO45" s="109">
        <v>16639700</v>
      </c>
      <c r="AP45" s="110">
        <v>108652.72</v>
      </c>
      <c r="AQ45" s="110">
        <v>762907.7</v>
      </c>
      <c r="AR45" s="110">
        <v>47500</v>
      </c>
      <c r="AS45" s="111">
        <v>919060.4199999999</v>
      </c>
      <c r="AT45" s="108">
        <v>250</v>
      </c>
      <c r="AU45" s="108">
        <v>5250</v>
      </c>
      <c r="AV45" s="108"/>
      <c r="AW45" s="108"/>
      <c r="AX45" s="108"/>
      <c r="AY45" s="108"/>
      <c r="AZ45" s="108"/>
      <c r="BA45" s="108"/>
      <c r="BB45" s="108"/>
      <c r="BC45" s="108"/>
      <c r="BD45" s="108"/>
      <c r="BE45" s="108"/>
      <c r="BF45" s="108"/>
      <c r="BG45" s="108"/>
      <c r="BH45" s="108"/>
      <c r="BI45" s="108"/>
      <c r="BJ45" s="108"/>
      <c r="BK45" s="108"/>
      <c r="BL45" s="108">
        <v>0</v>
      </c>
      <c r="BM45" s="108"/>
      <c r="BN45" s="108">
        <v>10589</v>
      </c>
      <c r="BO45" s="108"/>
      <c r="BP45" s="112"/>
      <c r="BQ45" s="102"/>
      <c r="BR45" s="102"/>
      <c r="BS45" s="57">
        <v>0.465</v>
      </c>
      <c r="BT45" s="57">
        <v>0.044</v>
      </c>
      <c r="BU45" s="57">
        <v>0</v>
      </c>
      <c r="BV45" s="57">
        <v>0.055</v>
      </c>
      <c r="BW45" s="57">
        <v>1.901</v>
      </c>
      <c r="BX45" s="57">
        <v>0</v>
      </c>
      <c r="BY45" s="57">
        <v>0</v>
      </c>
      <c r="BZ45" s="57">
        <v>1.209</v>
      </c>
      <c r="CA45" s="57">
        <v>0</v>
      </c>
      <c r="CB45" s="57">
        <v>0</v>
      </c>
      <c r="CC45" s="57">
        <v>3.674</v>
      </c>
      <c r="CD45" s="113">
        <v>74.94</v>
      </c>
      <c r="CE45" s="57">
        <v>2.7003600267771457</v>
      </c>
      <c r="CF45" s="114"/>
      <c r="CG45" s="108"/>
      <c r="CH45" s="108"/>
      <c r="CI45" s="108"/>
      <c r="CJ45" s="115"/>
      <c r="CK45" s="116"/>
      <c r="CL45" s="116"/>
      <c r="CM45" s="117"/>
      <c r="CN45" s="117"/>
      <c r="CO45" s="118"/>
    </row>
    <row r="46" spans="3:87" ht="17.25" customHeight="1">
      <c r="C46" s="33">
        <f aca="true" t="shared" si="0" ref="C46:I46">SUM(C6:C45)</f>
        <v>13654302278</v>
      </c>
      <c r="D46" s="33">
        <f t="shared" si="0"/>
        <v>29462475137</v>
      </c>
      <c r="E46" s="33">
        <f t="shared" si="0"/>
        <v>43116777415</v>
      </c>
      <c r="F46" s="33">
        <f t="shared" si="0"/>
        <v>55010370</v>
      </c>
      <c r="G46" s="33">
        <f t="shared" si="0"/>
        <v>43061767045</v>
      </c>
      <c r="H46" s="33">
        <f t="shared" si="0"/>
        <v>57520111</v>
      </c>
      <c r="I46" s="30">
        <f t="shared" si="0"/>
        <v>43119287156</v>
      </c>
      <c r="J46" s="33"/>
      <c r="K46" s="33"/>
      <c r="L46" s="33">
        <f>SUM(L6:L45)</f>
        <v>0</v>
      </c>
      <c r="M46" s="33">
        <f>SUM(M6:M45)</f>
        <v>0</v>
      </c>
      <c r="N46" s="33">
        <f>SUM(N6:N45)</f>
        <v>512790634</v>
      </c>
      <c r="O46" s="33">
        <f>SUM(O6:O45)</f>
        <v>3169116917</v>
      </c>
      <c r="P46" s="33">
        <f>SUM(P6:P45)</f>
        <v>45775613439</v>
      </c>
      <c r="Q46" s="34">
        <f>V46-U46+T46-S46+R46</f>
        <v>156231647.65</v>
      </c>
      <c r="R46" s="35">
        <f>SUM(R6:R45)</f>
        <v>0</v>
      </c>
      <c r="S46" s="35">
        <f>SUM(S6:S45)</f>
        <v>0</v>
      </c>
      <c r="T46" s="35">
        <f>SUM(T6:T45)</f>
        <v>711615.46</v>
      </c>
      <c r="U46" s="35">
        <f>SUM(U6:U45)</f>
        <v>2981.81</v>
      </c>
      <c r="V46" s="36">
        <v>155523014</v>
      </c>
      <c r="W46" s="33">
        <f aca="true" t="shared" si="1" ref="W46:BO46">SUM(W6:W45)</f>
        <v>0</v>
      </c>
      <c r="X46" s="34">
        <f t="shared" si="1"/>
        <v>155523014</v>
      </c>
      <c r="Y46" s="35">
        <f t="shared" si="1"/>
        <v>10499999.999999998</v>
      </c>
      <c r="Z46" s="35">
        <f t="shared" si="1"/>
        <v>0</v>
      </c>
      <c r="AA46" s="35">
        <f t="shared" si="1"/>
        <v>18259464.120000005</v>
      </c>
      <c r="AB46" s="34">
        <f t="shared" si="1"/>
        <v>579298424</v>
      </c>
      <c r="AC46" s="34">
        <f t="shared" si="1"/>
        <v>183721326</v>
      </c>
      <c r="AD46" s="34">
        <f t="shared" si="1"/>
        <v>0</v>
      </c>
      <c r="AE46" s="34">
        <f t="shared" si="1"/>
        <v>245102016.25999996</v>
      </c>
      <c r="AF46" s="34">
        <f t="shared" si="1"/>
        <v>10362766.950000001</v>
      </c>
      <c r="AG46" s="34">
        <f t="shared" si="1"/>
        <v>4179583.06</v>
      </c>
      <c r="AH46" s="34">
        <f t="shared" si="1"/>
        <v>1206946594.3899999</v>
      </c>
      <c r="AI46" s="33">
        <f t="shared" si="1"/>
        <v>1393266710</v>
      </c>
      <c r="AJ46" s="33">
        <f t="shared" si="1"/>
        <v>138628400</v>
      </c>
      <c r="AK46" s="33">
        <f t="shared" si="1"/>
        <v>2650943004</v>
      </c>
      <c r="AL46" s="33">
        <f t="shared" si="1"/>
        <v>979480555</v>
      </c>
      <c r="AM46" s="33">
        <f t="shared" si="1"/>
        <v>28939765</v>
      </c>
      <c r="AN46" s="33">
        <f t="shared" si="1"/>
        <v>1189214547</v>
      </c>
      <c r="AO46" s="33">
        <f t="shared" si="1"/>
        <v>6380472981</v>
      </c>
      <c r="AP46" s="44">
        <f t="shared" si="1"/>
        <v>39851272.72</v>
      </c>
      <c r="AQ46" s="44">
        <f t="shared" si="1"/>
        <v>110249996.28</v>
      </c>
      <c r="AR46" s="44">
        <f t="shared" si="1"/>
        <v>14815391.81</v>
      </c>
      <c r="AS46" s="44">
        <f t="shared" si="1"/>
        <v>164916660.80999997</v>
      </c>
      <c r="AT46" s="33">
        <f t="shared" si="1"/>
        <v>782875</v>
      </c>
      <c r="AU46" s="33">
        <f t="shared" si="1"/>
        <v>3906250</v>
      </c>
      <c r="AV46" s="33">
        <f t="shared" si="1"/>
        <v>0</v>
      </c>
      <c r="AW46" s="33">
        <f t="shared" si="1"/>
        <v>13253000</v>
      </c>
      <c r="AX46" s="33">
        <f t="shared" si="1"/>
        <v>2500</v>
      </c>
      <c r="AY46" s="33">
        <f t="shared" si="1"/>
        <v>0</v>
      </c>
      <c r="AZ46" s="33">
        <f t="shared" si="1"/>
        <v>0</v>
      </c>
      <c r="BA46" s="33">
        <f t="shared" si="1"/>
        <v>532400</v>
      </c>
      <c r="BB46" s="33">
        <f t="shared" si="1"/>
        <v>0</v>
      </c>
      <c r="BC46" s="33">
        <f t="shared" si="1"/>
        <v>0</v>
      </c>
      <c r="BD46" s="33">
        <f t="shared" si="1"/>
        <v>0</v>
      </c>
      <c r="BE46" s="33">
        <f t="shared" si="1"/>
        <v>1877470</v>
      </c>
      <c r="BF46" s="33">
        <f t="shared" si="1"/>
        <v>834900</v>
      </c>
      <c r="BG46" s="33">
        <f t="shared" si="1"/>
        <v>0</v>
      </c>
      <c r="BH46" s="33">
        <f t="shared" si="1"/>
        <v>0</v>
      </c>
      <c r="BI46" s="33">
        <f t="shared" si="1"/>
        <v>0</v>
      </c>
      <c r="BJ46" s="33">
        <f t="shared" si="1"/>
        <v>27918400</v>
      </c>
      <c r="BK46" s="33">
        <f t="shared" si="1"/>
        <v>0</v>
      </c>
      <c r="BL46" s="33">
        <f t="shared" si="1"/>
        <v>44418670</v>
      </c>
      <c r="BM46" s="33">
        <f t="shared" si="1"/>
        <v>0</v>
      </c>
      <c r="BN46" s="33">
        <f t="shared" si="1"/>
        <v>95481</v>
      </c>
      <c r="BO46" s="33">
        <f t="shared" si="1"/>
        <v>0</v>
      </c>
      <c r="BP46" s="38"/>
      <c r="BQ46" s="33">
        <f>SUM(BQ6:BQ45)</f>
        <v>0</v>
      </c>
      <c r="BR46" s="33">
        <f>SUM(BR6:BR45)</f>
        <v>0</v>
      </c>
      <c r="BS46" s="33"/>
      <c r="BT46" s="33"/>
      <c r="BU46" s="33"/>
      <c r="BV46" s="33"/>
      <c r="BW46" s="33"/>
      <c r="BX46" s="33"/>
      <c r="BY46" s="33"/>
      <c r="BZ46" s="33"/>
      <c r="CA46" s="33"/>
      <c r="CB46" s="33"/>
      <c r="CC46" s="33"/>
      <c r="CD46" s="33"/>
      <c r="CE46" s="33"/>
      <c r="CF46" s="31"/>
      <c r="CG46" s="53">
        <f>SUM(CG6:CG45)</f>
        <v>0</v>
      </c>
      <c r="CH46" s="53">
        <f>SUM(CH6:CH45)</f>
        <v>0</v>
      </c>
      <c r="CI46" s="53">
        <f>SUM(CI6:CI45)</f>
        <v>0</v>
      </c>
    </row>
    <row r="47" spans="3:88" ht="17.25" customHeight="1">
      <c r="C47" s="14"/>
      <c r="D47" s="14"/>
      <c r="E47" s="15"/>
      <c r="F47" s="15"/>
      <c r="G47" s="15"/>
      <c r="H47" s="15"/>
      <c r="I47" s="15"/>
      <c r="J47" s="16"/>
      <c r="K47" s="17"/>
      <c r="L47" s="15"/>
      <c r="M47" s="15"/>
      <c r="N47" s="15"/>
      <c r="O47" s="15"/>
      <c r="P47" s="15"/>
      <c r="Q47" s="29"/>
      <c r="R47" s="29"/>
      <c r="S47" s="29"/>
      <c r="T47" s="18"/>
      <c r="U47" s="18"/>
      <c r="V47" s="18"/>
      <c r="W47" s="18"/>
      <c r="X47" s="18"/>
      <c r="Y47" s="18"/>
      <c r="Z47" s="18"/>
      <c r="AA47" s="18"/>
      <c r="AB47" s="18"/>
      <c r="AC47" s="18"/>
      <c r="AD47" s="18"/>
      <c r="AE47" s="18"/>
      <c r="AF47" s="18"/>
      <c r="AG47" s="18"/>
      <c r="AH47" s="18"/>
      <c r="AI47" s="15"/>
      <c r="AJ47" s="15"/>
      <c r="AK47" s="15"/>
      <c r="AL47" s="15"/>
      <c r="AM47" s="15"/>
      <c r="AN47" s="15"/>
      <c r="AO47" s="15"/>
      <c r="AP47" s="18"/>
      <c r="AQ47" s="18"/>
      <c r="AR47" s="18"/>
      <c r="AS47" s="18"/>
      <c r="AT47" s="18"/>
      <c r="AU47" s="18"/>
      <c r="AV47" s="19"/>
      <c r="AW47" s="19"/>
      <c r="AX47" s="19"/>
      <c r="AY47" s="19"/>
      <c r="AZ47" s="19"/>
      <c r="BA47" s="19"/>
      <c r="BB47" s="19"/>
      <c r="BC47" s="19"/>
      <c r="BD47" s="19"/>
      <c r="BE47" s="19"/>
      <c r="BF47" s="19"/>
      <c r="BG47" s="19"/>
      <c r="BH47" s="19"/>
      <c r="BI47" s="19"/>
      <c r="BJ47" s="19"/>
      <c r="BK47" s="19"/>
      <c r="BL47" s="19"/>
      <c r="BM47" s="18"/>
      <c r="BN47" s="18"/>
      <c r="BO47" s="18"/>
      <c r="BP47" s="39"/>
      <c r="BQ47" s="18"/>
      <c r="BR47" s="20"/>
      <c r="BS47" s="19"/>
      <c r="BT47" s="19"/>
      <c r="BU47" s="19"/>
      <c r="BV47" s="19"/>
      <c r="BW47" s="19"/>
      <c r="BX47" s="19"/>
      <c r="BY47" s="19"/>
      <c r="BZ47" s="19"/>
      <c r="CA47" s="19"/>
      <c r="CB47" s="19"/>
      <c r="CC47" s="19"/>
      <c r="CD47" s="19"/>
      <c r="CE47" s="17"/>
      <c r="CF47" s="6"/>
      <c r="CG47" s="19"/>
      <c r="CH47" s="20"/>
      <c r="CI47" s="20"/>
      <c r="CJ47" s="20"/>
    </row>
    <row r="48" spans="3:88" ht="17.25" customHeight="1">
      <c r="C48" s="21"/>
      <c r="D48" s="21"/>
      <c r="E48" s="22"/>
      <c r="F48" s="22"/>
      <c r="G48" s="22"/>
      <c r="H48" s="22"/>
      <c r="I48" s="22"/>
      <c r="J48" s="23"/>
      <c r="K48" s="24"/>
      <c r="L48" s="22"/>
      <c r="M48" s="22"/>
      <c r="N48" s="22"/>
      <c r="O48" s="22"/>
      <c r="P48" s="22"/>
      <c r="Q48" s="25"/>
      <c r="R48" s="25"/>
      <c r="S48" s="25"/>
      <c r="T48" s="25"/>
      <c r="U48" s="25"/>
      <c r="V48" s="25"/>
      <c r="W48" s="25"/>
      <c r="X48" s="25"/>
      <c r="Y48" s="25"/>
      <c r="Z48" s="25"/>
      <c r="AA48" s="25"/>
      <c r="AB48" s="25"/>
      <c r="AC48" s="25"/>
      <c r="AD48" s="25"/>
      <c r="AE48" s="25"/>
      <c r="AF48" s="25"/>
      <c r="AG48" s="25"/>
      <c r="AH48" s="25"/>
      <c r="AI48" s="25"/>
      <c r="AJ48" s="25"/>
      <c r="AK48" s="22"/>
      <c r="AL48" s="22"/>
      <c r="AM48" s="22"/>
      <c r="AN48" s="22"/>
      <c r="AO48" s="22"/>
      <c r="AP48" s="22"/>
      <c r="AQ48" s="22"/>
      <c r="AR48" s="25"/>
      <c r="AS48" s="25"/>
      <c r="AT48" s="25"/>
      <c r="AU48" s="25"/>
      <c r="AV48" s="25"/>
      <c r="AW48" s="25"/>
      <c r="AX48" s="26"/>
      <c r="AY48" s="26"/>
      <c r="AZ48" s="26"/>
      <c r="BA48" s="26"/>
      <c r="BB48" s="26"/>
      <c r="BC48" s="26"/>
      <c r="BD48" s="26"/>
      <c r="BE48" s="26"/>
      <c r="BF48" s="26"/>
      <c r="BG48" s="26"/>
      <c r="BH48" s="26"/>
      <c r="BI48" s="26"/>
      <c r="BJ48" s="26"/>
      <c r="BK48" s="26"/>
      <c r="BL48" s="26"/>
      <c r="BM48" s="25"/>
      <c r="BN48" s="25"/>
      <c r="BO48" s="25"/>
      <c r="BP48" s="40"/>
      <c r="BQ48" s="25"/>
      <c r="BR48" s="26"/>
      <c r="BS48" s="26"/>
      <c r="BT48" s="26"/>
      <c r="BU48" s="26"/>
      <c r="BV48" s="26"/>
      <c r="BW48" s="26"/>
      <c r="BX48" s="26"/>
      <c r="BY48" s="26"/>
      <c r="BZ48" s="26"/>
      <c r="CA48" s="26"/>
      <c r="CB48" s="26"/>
      <c r="CC48" s="26"/>
      <c r="CD48" s="26"/>
      <c r="CE48" s="24"/>
      <c r="CF48" s="7"/>
      <c r="CG48" s="26"/>
      <c r="CH48" s="26"/>
      <c r="CI48" s="26"/>
      <c r="CJ48" s="26"/>
    </row>
    <row r="49" spans="3:88" ht="17.25" customHeight="1">
      <c r="C49" s="21"/>
      <c r="D49" s="21"/>
      <c r="E49" s="8"/>
      <c r="F49" s="8"/>
      <c r="G49" s="8"/>
      <c r="H49" s="8"/>
      <c r="I49" s="8"/>
      <c r="J49" s="54"/>
      <c r="K49" s="9"/>
      <c r="L49" s="8"/>
      <c r="M49" s="8"/>
      <c r="N49" s="8"/>
      <c r="O49" s="8"/>
      <c r="P49" s="8"/>
      <c r="Q49" s="10"/>
      <c r="R49" s="10"/>
      <c r="S49" s="10"/>
      <c r="T49" s="10"/>
      <c r="U49" s="10"/>
      <c r="V49" s="10"/>
      <c r="W49" s="10"/>
      <c r="X49" s="10"/>
      <c r="Y49" s="10"/>
      <c r="Z49" s="10"/>
      <c r="AA49" s="10"/>
      <c r="AB49" s="10"/>
      <c r="AC49" s="10"/>
      <c r="AD49" s="10"/>
      <c r="AE49" s="10"/>
      <c r="AF49" s="10"/>
      <c r="AG49" s="10"/>
      <c r="AH49" s="10"/>
      <c r="AI49" s="10"/>
      <c r="AJ49" s="10"/>
      <c r="AK49" s="8"/>
      <c r="AL49" s="8"/>
      <c r="AM49" s="8"/>
      <c r="AN49" s="8"/>
      <c r="AO49" s="8"/>
      <c r="AP49" s="8"/>
      <c r="AQ49" s="8"/>
      <c r="AR49" s="10"/>
      <c r="AS49" s="10"/>
      <c r="AT49" s="10"/>
      <c r="AU49" s="10"/>
      <c r="AV49" s="10"/>
      <c r="AW49" s="10"/>
      <c r="AX49" s="11"/>
      <c r="AY49" s="11"/>
      <c r="AZ49" s="11"/>
      <c r="BA49" s="11"/>
      <c r="BB49" s="11"/>
      <c r="BC49" s="11"/>
      <c r="BD49" s="11"/>
      <c r="BE49" s="11"/>
      <c r="BF49" s="11"/>
      <c r="BG49" s="11"/>
      <c r="BH49" s="11"/>
      <c r="BI49" s="11"/>
      <c r="BJ49" s="11"/>
      <c r="BK49" s="11"/>
      <c r="BL49" s="11"/>
      <c r="BM49" s="10"/>
      <c r="BN49" s="10"/>
      <c r="BO49" s="10"/>
      <c r="BP49" s="41"/>
      <c r="BQ49" s="10"/>
      <c r="BR49" s="11"/>
      <c r="BS49" s="11"/>
      <c r="BT49" s="11"/>
      <c r="BU49" s="11"/>
      <c r="BV49" s="11"/>
      <c r="BW49" s="11"/>
      <c r="BX49" s="11"/>
      <c r="BY49" s="11"/>
      <c r="BZ49" s="11"/>
      <c r="CA49" s="11"/>
      <c r="CB49" s="11"/>
      <c r="CC49" s="11"/>
      <c r="CD49" s="11"/>
      <c r="CE49" s="9"/>
      <c r="CF49" s="6"/>
      <c r="CG49" s="11"/>
      <c r="CH49" s="11"/>
      <c r="CI49" s="11"/>
      <c r="CJ49" s="11"/>
    </row>
    <row r="50" spans="3:84" ht="17.25" customHeight="1">
      <c r="C50" s="12"/>
      <c r="D50" s="12"/>
      <c r="E50" s="13"/>
      <c r="F50" s="13"/>
      <c r="G50" s="13"/>
      <c r="H50" s="13"/>
      <c r="I50" s="13"/>
      <c r="J50" s="55"/>
      <c r="K50" s="27"/>
      <c r="L50" s="13"/>
      <c r="M50" s="13"/>
      <c r="N50" s="13"/>
      <c r="O50" s="13"/>
      <c r="P50" s="13"/>
      <c r="Q50" s="28"/>
      <c r="R50" s="28"/>
      <c r="S50" s="28"/>
      <c r="T50" s="28"/>
      <c r="U50" s="28"/>
      <c r="V50" s="28"/>
      <c r="W50" s="28"/>
      <c r="X50" s="28"/>
      <c r="Y50" s="28"/>
      <c r="Z50" s="28"/>
      <c r="AA50" s="28"/>
      <c r="AB50" s="28"/>
      <c r="AC50" s="28"/>
      <c r="AD50" s="28"/>
      <c r="AE50" s="28"/>
      <c r="AF50" s="28"/>
      <c r="AG50" s="28"/>
      <c r="AH50" s="28"/>
      <c r="AI50" s="28"/>
      <c r="AJ50" s="28"/>
      <c r="AK50" s="13"/>
      <c r="AL50" s="13"/>
      <c r="AM50" s="13"/>
      <c r="AN50" s="13"/>
      <c r="AO50" s="13"/>
      <c r="AP50" s="13"/>
      <c r="AQ50" s="13"/>
      <c r="AR50" s="28"/>
      <c r="AS50" s="28"/>
      <c r="AT50" s="28"/>
      <c r="AU50" s="28"/>
      <c r="AV50" s="28"/>
      <c r="AW50" s="28"/>
      <c r="BM50" s="28"/>
      <c r="BN50" s="28"/>
      <c r="BO50" s="28"/>
      <c r="BP50" s="42"/>
      <c r="BQ50" s="28"/>
      <c r="CE50" s="27"/>
      <c r="CF50" s="7"/>
    </row>
  </sheetData>
  <sheetProtection selectLockedCells="1"/>
  <mergeCells count="115">
    <mergeCell ref="B4:B5"/>
    <mergeCell ref="AE2:AG2"/>
    <mergeCell ref="AH2:AH5"/>
    <mergeCell ref="R3:U3"/>
    <mergeCell ref="Y2:Y5"/>
    <mergeCell ref="Z2:Z5"/>
    <mergeCell ref="AA2:AA5"/>
    <mergeCell ref="AB2:AD2"/>
    <mergeCell ref="H2:H5"/>
    <mergeCell ref="I2:I5"/>
    <mergeCell ref="J2:J5"/>
    <mergeCell ref="K2:K5"/>
    <mergeCell ref="AU3:AU5"/>
    <mergeCell ref="AT3:AT5"/>
    <mergeCell ref="AB4:AB5"/>
    <mergeCell ref="AQ3:AQ5"/>
    <mergeCell ref="AR3:AR5"/>
    <mergeCell ref="AS3:AS5"/>
    <mergeCell ref="AD4:AD5"/>
    <mergeCell ref="AE4:AE5"/>
    <mergeCell ref="AF4:AF5"/>
    <mergeCell ref="AG4:AG5"/>
    <mergeCell ref="AC4:AC5"/>
    <mergeCell ref="CN2:CN5"/>
    <mergeCell ref="CO2:CO5"/>
    <mergeCell ref="Q3:Q5"/>
    <mergeCell ref="V3:V5"/>
    <mergeCell ref="W3:W5"/>
    <mergeCell ref="X3:X5"/>
    <mergeCell ref="AB3:AD3"/>
    <mergeCell ref="AE3:AG3"/>
    <mergeCell ref="AI3:AI5"/>
    <mergeCell ref="AJ3:AJ5"/>
    <mergeCell ref="CG1:CI1"/>
    <mergeCell ref="CL1:CO1"/>
    <mergeCell ref="CD2:CD5"/>
    <mergeCell ref="CE2:CE5"/>
    <mergeCell ref="CG2:CG5"/>
    <mergeCell ref="CH2:CH5"/>
    <mergeCell ref="CI2:CI5"/>
    <mergeCell ref="CK2:CK5"/>
    <mergeCell ref="CL2:CL5"/>
    <mergeCell ref="CM2:CM5"/>
    <mergeCell ref="BX2:BX5"/>
    <mergeCell ref="BY2:BY5"/>
    <mergeCell ref="BZ2:BZ5"/>
    <mergeCell ref="CA2:CA5"/>
    <mergeCell ref="CB2:CB5"/>
    <mergeCell ref="CC2:CC5"/>
    <mergeCell ref="BI2:BI5"/>
    <mergeCell ref="BJ2:BJ5"/>
    <mergeCell ref="BK2:BK5"/>
    <mergeCell ref="BL2:BL5"/>
    <mergeCell ref="BV2:BV5"/>
    <mergeCell ref="BW2:BW5"/>
    <mergeCell ref="BC2:BC5"/>
    <mergeCell ref="BD2:BD5"/>
    <mergeCell ref="BE2:BE5"/>
    <mergeCell ref="BF2:BF5"/>
    <mergeCell ref="BG2:BG5"/>
    <mergeCell ref="BH2:BH5"/>
    <mergeCell ref="AW2:AW5"/>
    <mergeCell ref="AX2:AX5"/>
    <mergeCell ref="AY2:AY5"/>
    <mergeCell ref="AZ2:AZ5"/>
    <mergeCell ref="BA2:BA5"/>
    <mergeCell ref="BB2:BB5"/>
    <mergeCell ref="AI2:AO2"/>
    <mergeCell ref="AP2:AS2"/>
    <mergeCell ref="AT2:AU2"/>
    <mergeCell ref="AV2:AV5"/>
    <mergeCell ref="AK3:AK5"/>
    <mergeCell ref="AL3:AL5"/>
    <mergeCell ref="AM3:AM5"/>
    <mergeCell ref="AN3:AN5"/>
    <mergeCell ref="AO3:AO5"/>
    <mergeCell ref="AP3:AP5"/>
    <mergeCell ref="L2:M2"/>
    <mergeCell ref="N2:O2"/>
    <mergeCell ref="P2:P5"/>
    <mergeCell ref="R2:U2"/>
    <mergeCell ref="N4:N5"/>
    <mergeCell ref="O4:O5"/>
    <mergeCell ref="R4:S4"/>
    <mergeCell ref="T4:U4"/>
    <mergeCell ref="L4:L5"/>
    <mergeCell ref="M4:M5"/>
    <mergeCell ref="C2:D2"/>
    <mergeCell ref="E2:E5"/>
    <mergeCell ref="F2:F5"/>
    <mergeCell ref="G2:G5"/>
    <mergeCell ref="C4:C5"/>
    <mergeCell ref="D4:D5"/>
    <mergeCell ref="BM1:BO1"/>
    <mergeCell ref="BQ1:BQ5"/>
    <mergeCell ref="BR1:BR5"/>
    <mergeCell ref="BS1:CE1"/>
    <mergeCell ref="BM2:BM5"/>
    <mergeCell ref="BN2:BN5"/>
    <mergeCell ref="BO2:BO5"/>
    <mergeCell ref="BS2:BS5"/>
    <mergeCell ref="BT2:BT5"/>
    <mergeCell ref="BU2:BU5"/>
    <mergeCell ref="AE1:AG1"/>
    <mergeCell ref="AI1:AO1"/>
    <mergeCell ref="AP1:AS1"/>
    <mergeCell ref="AT1:AU1"/>
    <mergeCell ref="AV1:BC1"/>
    <mergeCell ref="BD1:BL1"/>
    <mergeCell ref="C1:D1"/>
    <mergeCell ref="L1:M1"/>
    <mergeCell ref="N1:O1"/>
    <mergeCell ref="Q1:X1"/>
    <mergeCell ref="Y1:AA1"/>
    <mergeCell ref="AB1:AD1"/>
  </mergeCells>
  <printOptions/>
  <pageMargins left="0.25" right="0.25" top="0.75" bottom="0.75" header="0.5" footer="0.5"/>
  <pageSetup horizontalDpi="300" verticalDpi="300" orientation="landscape" scale="53" r:id="rId1"/>
  <headerFooter alignWithMargins="0">
    <oddHeader>&amp;CBurlington County 2015
 Abstract of Ratables</oddHeader>
  </headerFooter>
  <colBreaks count="11" manualBreakCount="11">
    <brk id="9" max="42" man="1"/>
    <brk id="16" max="42" man="1"/>
    <brk id="24" max="42" man="1"/>
    <brk id="30" max="42" man="1"/>
    <brk id="34" max="42" man="1"/>
    <brk id="41" max="42" man="1"/>
    <brk id="47" max="42" man="1"/>
    <brk id="55" max="42" man="1"/>
    <brk id="64" max="42" man="1"/>
    <brk id="70" max="42" man="1"/>
    <brk id="83"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2015-10-29T14:04:47Z</cp:lastPrinted>
  <dcterms:created xsi:type="dcterms:W3CDTF">1998-11-12T18:24:45Z</dcterms:created>
  <dcterms:modified xsi:type="dcterms:W3CDTF">2015-10-29T14:05:37Z</dcterms:modified>
  <cp:category/>
  <cp:version/>
  <cp:contentType/>
  <cp:contentStatus/>
</cp:coreProperties>
</file>