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bstracts" sheetId="1" r:id="rId1"/>
    <sheet name="Taxing Districts" sheetId="2" r:id="rId2"/>
  </sheets>
  <definedNames>
    <definedName name="_xlnm._FilterDatabase" localSheetId="1" hidden="1">'Taxing Districts'!$A$2:$F$280</definedName>
    <definedName name="_xlfn.IFERROR" hidden="1">#NAME?</definedName>
    <definedName name="_xlnm.Print_Area" localSheetId="0">'Abstracts'!$A$2:$BS$569</definedName>
    <definedName name="_xlnm.Print_Titles" localSheetId="0">'Abstracts'!$A:$C,'Abstracts'!$1:$3</definedName>
    <definedName name="_xlnm.Print_Titles" localSheetId="1">'Taxing Districts'!$1:$2</definedName>
  </definedNames>
  <calcPr fullCalcOnLoad="1"/>
</workbook>
</file>

<file path=xl/sharedStrings.xml><?xml version="1.0" encoding="utf-8"?>
<sst xmlns="http://schemas.openxmlformats.org/spreadsheetml/2006/main" count="2707" uniqueCount="1483">
  <si>
    <t>column</t>
  </si>
  <si>
    <t>Mcode</t>
  </si>
  <si>
    <t>Municipality</t>
  </si>
  <si>
    <t>County</t>
  </si>
  <si>
    <t>1a</t>
  </si>
  <si>
    <t>1b</t>
  </si>
  <si>
    <t>9A</t>
  </si>
  <si>
    <t>9B</t>
  </si>
  <si>
    <t>10 (A)</t>
  </si>
  <si>
    <t>10 (B)</t>
  </si>
  <si>
    <t>12A</t>
  </si>
  <si>
    <t>12A1 (a)</t>
  </si>
  <si>
    <t>12A1 (b)</t>
  </si>
  <si>
    <t>12A2 (a)</t>
  </si>
  <si>
    <t>12A2</t>
  </si>
  <si>
    <t>12A3</t>
  </si>
  <si>
    <t>12A4</t>
  </si>
  <si>
    <t>12A5</t>
  </si>
  <si>
    <t>12Ba</t>
  </si>
  <si>
    <t>12Bb</t>
  </si>
  <si>
    <t>12Bc</t>
  </si>
  <si>
    <t>12Cia</t>
  </si>
  <si>
    <t>12Cib</t>
  </si>
  <si>
    <t>12Cic</t>
  </si>
  <si>
    <t>12Ciia</t>
  </si>
  <si>
    <t>12Ciib</t>
  </si>
  <si>
    <t>12Ciic</t>
  </si>
  <si>
    <t>12D</t>
  </si>
  <si>
    <t>13A</t>
  </si>
  <si>
    <t>13B</t>
  </si>
  <si>
    <t>13C</t>
  </si>
  <si>
    <t>13D</t>
  </si>
  <si>
    <t>13E</t>
  </si>
  <si>
    <t>13F</t>
  </si>
  <si>
    <t>13G</t>
  </si>
  <si>
    <t>14A</t>
  </si>
  <si>
    <t>14B</t>
  </si>
  <si>
    <t>14C</t>
  </si>
  <si>
    <t>14D</t>
  </si>
  <si>
    <t>15A</t>
  </si>
  <si>
    <t>15B</t>
  </si>
  <si>
    <t>16A</t>
  </si>
  <si>
    <t>16B</t>
  </si>
  <si>
    <t>16C</t>
  </si>
  <si>
    <t>16D</t>
  </si>
  <si>
    <t>16E</t>
  </si>
  <si>
    <t>16F</t>
  </si>
  <si>
    <t>16G</t>
  </si>
  <si>
    <t>16H</t>
  </si>
  <si>
    <t>16I</t>
  </si>
  <si>
    <t>16J</t>
  </si>
  <si>
    <t>16K</t>
  </si>
  <si>
    <t>16L</t>
  </si>
  <si>
    <t>16M</t>
  </si>
  <si>
    <t>16N</t>
  </si>
  <si>
    <t>16O</t>
  </si>
  <si>
    <t>16P</t>
  </si>
  <si>
    <t>16Q</t>
  </si>
  <si>
    <t>17A</t>
  </si>
  <si>
    <t>17B</t>
  </si>
  <si>
    <t>17C</t>
  </si>
  <si>
    <t>Land Value</t>
  </si>
  <si>
    <t>Improvement Value                             (including Partial Exemptions and Abatements)</t>
  </si>
  <si>
    <t>Taxable Value of Land and Improvements                                                     (COL. 1A + 1B)</t>
  </si>
  <si>
    <t>Total Taxable Value Of Partial Exemptions &amp; Abatements (Assessed Val.)</t>
  </si>
  <si>
    <t>Taxable Value of Machinery Implements Equipment of Telephone Messenger System</t>
  </si>
  <si>
    <t>Net Taxable Value                 (Col. 4 + 5)</t>
  </si>
  <si>
    <t>General Tax Rate per $100</t>
  </si>
  <si>
    <t>County Equalization Ratio</t>
  </si>
  <si>
    <t xml:space="preserve">True Value of Expired UEZ Abatements </t>
  </si>
  <si>
    <t>True Value Class II Railroad Property</t>
  </si>
  <si>
    <t xml:space="preserve"> Equalization Amounts Deducted (Col 6 County Equalization Table)</t>
  </si>
  <si>
    <t xml:space="preserve"> Equalization Amounts Added (Col 6 County Equalization Table)</t>
  </si>
  <si>
    <t>Total County Taxes Apportioned</t>
  </si>
  <si>
    <t>Net Adjustment Equalization Table Appeal Overpayment</t>
  </si>
  <si>
    <t>Net Adjustment Equalization Table Appeal Underpayment</t>
  </si>
  <si>
    <t>Adjustment Appeals and Corrections Overpayment</t>
  </si>
  <si>
    <t>Adjustment Appeals and Corrections Underpayment</t>
  </si>
  <si>
    <t>Net County Taxes Apportioned</t>
  </si>
  <si>
    <t>Municipal Budget State Aid                                                   (if No Local Purpose Tax)</t>
  </si>
  <si>
    <t>Net County Library Taxes Apportioned</t>
  </si>
  <si>
    <t>Net County Health Service Taxes Apportioned</t>
  </si>
  <si>
    <t>Net County Open Space Taxes Apportioned</t>
  </si>
  <si>
    <t>District School                                                                    (adjusted for BPP)</t>
  </si>
  <si>
    <t>Reg. Consol. &amp; Joint School                                                         (adjusted for BPP)</t>
  </si>
  <si>
    <t>Local School                                             (adjusted for BPP)</t>
  </si>
  <si>
    <t>Municipal Budget                                                      (adjusted for BPP)</t>
  </si>
  <si>
    <t>Municipal Open Space Budget</t>
  </si>
  <si>
    <t>Municipal Library Budget</t>
  </si>
  <si>
    <t>Total Levy on Which Tax Rate Is Computed (Col 12A5 + 12Ba + 12Bb + 12Bc + 12Cia + 12Cib + 12Cic + 12Ciia + 12Ciib +12Ciic)</t>
  </si>
  <si>
    <t>Public School Property</t>
  </si>
  <si>
    <t>Other School Property</t>
  </si>
  <si>
    <t>Public Property</t>
  </si>
  <si>
    <t>Church and Charitable Property</t>
  </si>
  <si>
    <t>Cemeteries and Graveyards Property</t>
  </si>
  <si>
    <t>Other Exempt Property</t>
  </si>
  <si>
    <t>Total Amount Of Exempt Property                                           (Col 13A + 13B +13C + 13D + 13E + 13F)</t>
  </si>
  <si>
    <t>Surplus Revenue</t>
  </si>
  <si>
    <t>Miscellaneous Revenues Anticipated</t>
  </si>
  <si>
    <t>Receipts From Delinquent Tax</t>
  </si>
  <si>
    <t>Total of Miscellaneous Revenues                                                                            (Col 14A + 14B + 14C)</t>
  </si>
  <si>
    <t>Senior Citizen, Disabled and Surviving Spouse Deductions</t>
  </si>
  <si>
    <t xml:space="preserve">Veteran / Surviving Spouse of Veteran or Serviceperson Deductions </t>
  </si>
  <si>
    <t>Pollution Control</t>
  </si>
  <si>
    <t>Fire Suppression</t>
  </si>
  <si>
    <t>Fallout Shelter</t>
  </si>
  <si>
    <t>Water/Sewage Facility</t>
  </si>
  <si>
    <t>Renewable Energy</t>
  </si>
  <si>
    <t>UEZ Abatement</t>
  </si>
  <si>
    <t>Home Improvement</t>
  </si>
  <si>
    <t>Class 4 Abatement</t>
  </si>
  <si>
    <t>Dwelling Abatement</t>
  </si>
  <si>
    <t>Dwelling Exemption</t>
  </si>
  <si>
    <t>New Dwl./Conv Abatement</t>
  </si>
  <si>
    <t>New Dwl./Conv Exemption</t>
  </si>
  <si>
    <t>Mult. Dwell Abatement</t>
  </si>
  <si>
    <t>Mult. Dwell Exemption</t>
  </si>
  <si>
    <t>Com/Ind Exemption</t>
  </si>
  <si>
    <t>Total Value                                           (sum of 16A                                    Through 16P)                                             (transfer to Col 5)</t>
  </si>
  <si>
    <t xml:space="preserve">County Budget                          BPP Aid                                                               </t>
  </si>
  <si>
    <t xml:space="preserve">School Budget BPP Aid                                                               </t>
  </si>
  <si>
    <t xml:space="preserve">Municipal Budget BPP Aid                                                               </t>
  </si>
  <si>
    <t>Fiscal Year</t>
  </si>
  <si>
    <t>Total Municipal Appropriation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</si>
  <si>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</si>
  <si>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</si>
  <si>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</si>
  <si>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</si>
  <si>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</si>
  <si>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</si>
  <si>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</si>
  <si>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</si>
  <si>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</si>
  <si>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</si>
  <si>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</si>
  <si>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</si>
  <si>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</si>
  <si>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</si>
  <si>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</si>
  <si>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</si>
  <si>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</si>
  <si>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</si>
  <si>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</si>
  <si>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</si>
  <si>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</si>
  <si>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</si>
  <si>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</si>
  <si>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</si>
  <si>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</si>
  <si>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</si>
  <si>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</si>
  <si>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</si>
  <si>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</si>
  <si>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</si>
  <si>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</si>
  <si>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</si>
  <si>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</si>
  <si>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</si>
  <si>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</si>
  <si>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</si>
  <si>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</si>
  <si>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</si>
  <si>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</si>
  <si>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</si>
  <si>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</si>
  <si>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</si>
  <si>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</si>
  <si>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</si>
  <si>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</si>
  <si>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</si>
  <si>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</si>
  <si>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</si>
  <si>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</si>
  <si>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</si>
  <si>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</si>
  <si>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</si>
  <si>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</si>
  <si>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</si>
  <si>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</si>
  <si>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</si>
  <si>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</si>
  <si>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</si>
  <si>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</si>
  <si>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</si>
  <si>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</si>
  <si>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</si>
  <si>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</si>
  <si>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</si>
  <si>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</si>
  <si>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</si>
  <si>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</si>
  <si>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</si>
  <si>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</si>
  <si>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</si>
  <si>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</si>
  <si>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</si>
  <si>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</si>
  <si>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</si>
  <si>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</si>
  <si>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</si>
  <si>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</si>
  <si>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</si>
  <si>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</si>
  <si>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</si>
  <si>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</si>
  <si>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</si>
  <si>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</si>
  <si>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</si>
  <si>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</si>
  <si>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</si>
  <si>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</si>
  <si>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</si>
  <si>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</si>
  <si>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</si>
  <si>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</si>
  <si>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</si>
  <si>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</si>
  <si>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</si>
  <si>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</si>
  <si>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</si>
  <si>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</si>
  <si>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</si>
  <si>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</si>
  <si>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</si>
  <si>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</si>
  <si>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</si>
  <si>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</si>
  <si>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</si>
  <si>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</si>
  <si>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</si>
  <si>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</si>
  <si>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</si>
  <si>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</si>
  <si>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</si>
  <si>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</si>
  <si>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</si>
  <si>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</si>
  <si>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</si>
  <si>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</si>
  <si>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</si>
  <si>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</si>
  <si>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</si>
  <si>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</si>
  <si>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</si>
  <si>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</si>
  <si>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</si>
  <si>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</si>
  <si>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</si>
  <si>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</si>
  <si>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</si>
  <si>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</si>
  <si>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</si>
  <si>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</si>
  <si>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</si>
  <si>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</si>
  <si>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</si>
  <si>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</si>
  <si>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</si>
  <si>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</si>
  <si>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</si>
  <si>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</si>
  <si>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</si>
  <si>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</si>
  <si>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</si>
  <si>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</si>
  <si>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</si>
  <si>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</si>
  <si>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</si>
  <si>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</si>
  <si>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</si>
  <si>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</si>
  <si>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</si>
  <si>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</si>
  <si>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</si>
  <si>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</si>
  <si>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</si>
  <si>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</si>
  <si>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</si>
  <si>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</si>
  <si>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</si>
  <si>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</si>
  <si>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</si>
  <si>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</si>
  <si>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</si>
  <si>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</si>
  <si>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</si>
  <si>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</si>
  <si>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</si>
  <si>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</si>
  <si>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</si>
  <si>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</si>
  <si>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</si>
  <si>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</si>
  <si>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</si>
  <si>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</si>
  <si>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</si>
  <si>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</si>
  <si>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</si>
  <si>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</si>
  <si>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</si>
  <si>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</si>
  <si>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</si>
  <si>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</si>
  <si>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</si>
  <si>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</si>
  <si>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</si>
  <si>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</si>
  <si>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</si>
  <si>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</si>
  <si>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</si>
  <si>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</si>
  <si>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</si>
  <si>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</si>
  <si>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</si>
  <si>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</si>
  <si>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</si>
  <si>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</si>
  <si>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</si>
  <si>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</si>
  <si>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</si>
  <si>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</si>
  <si>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</si>
  <si>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</si>
  <si>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</si>
  <si>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</si>
  <si>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</si>
  <si>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</si>
  <si>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</si>
  <si>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</si>
  <si>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</si>
  <si>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</si>
  <si>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</si>
  <si>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</si>
  <si>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</si>
  <si>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</si>
  <si>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</si>
  <si>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</si>
  <si>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</si>
  <si>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</si>
  <si>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</si>
  <si>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</si>
  <si>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</si>
  <si>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</si>
  <si>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</si>
  <si>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</si>
  <si>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</si>
  <si>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</si>
  <si>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</si>
  <si>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</si>
  <si>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</si>
  <si>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</si>
  <si>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</si>
  <si>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</si>
  <si>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</si>
  <si>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</si>
  <si>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</si>
  <si>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</si>
  <si>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</si>
  <si>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</si>
  <si>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</si>
  <si>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</si>
  <si>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</si>
  <si>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</si>
  <si>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</si>
  <si>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</si>
  <si>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</si>
  <si>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</si>
  <si>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</si>
  <si>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</si>
  <si>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</si>
  <si>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</si>
  <si>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</si>
  <si>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</si>
  <si>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</si>
  <si>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</si>
  <si>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</si>
  <si>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</si>
  <si>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</si>
  <si>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</si>
  <si>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</si>
  <si>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</si>
  <si>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</si>
  <si>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</si>
  <si>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</si>
  <si>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</si>
  <si>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</si>
  <si>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</si>
  <si>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</si>
  <si>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</si>
  <si>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</si>
  <si>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</si>
  <si>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</si>
  <si>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</si>
  <si>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</si>
  <si>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</si>
  <si>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</si>
  <si>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</si>
  <si>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</si>
  <si>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</si>
  <si>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</si>
  <si>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</si>
  <si>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</si>
  <si>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</si>
  <si>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</si>
  <si>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</si>
  <si>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</si>
  <si>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</si>
  <si>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</si>
  <si>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</si>
  <si>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</si>
  <si>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</si>
  <si>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</si>
  <si>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</si>
  <si>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</si>
  <si>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</si>
  <si>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</si>
  <si>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</si>
  <si>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</si>
  <si>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</si>
  <si>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</si>
  <si>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</si>
  <si>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</si>
  <si>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</si>
  <si>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</si>
  <si>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</si>
  <si>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</si>
  <si>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</si>
  <si>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</si>
  <si>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</si>
  <si>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</si>
  <si>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</si>
  <si>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</si>
  <si>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</si>
  <si>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</si>
  <si>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</si>
  <si>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</si>
  <si>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</si>
  <si>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</si>
  <si>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</si>
  <si>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</si>
  <si>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</si>
  <si>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</si>
  <si>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</si>
  <si>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</si>
  <si>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</si>
  <si>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</si>
  <si>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</si>
  <si>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</si>
  <si>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</si>
  <si>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</si>
  <si>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</si>
  <si>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</si>
  <si>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</si>
  <si>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</si>
  <si>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</si>
  <si>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</si>
  <si>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</si>
  <si>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</si>
  <si>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</si>
  <si>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</si>
  <si>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</si>
  <si>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</si>
  <si>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</si>
  <si>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</si>
  <si>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</si>
  <si>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</si>
  <si>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</si>
  <si>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</si>
  <si>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</si>
  <si>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</si>
  <si>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</si>
  <si>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</si>
  <si>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</si>
  <si>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</si>
  <si>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</si>
  <si>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</si>
  <si>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</si>
  <si>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</si>
  <si>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</si>
  <si>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</si>
  <si>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</si>
  <si>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</si>
  <si>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</si>
  <si>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</si>
  <si>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</si>
  <si>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</si>
  <si>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</si>
  <si>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</si>
  <si>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</si>
  <si>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</si>
  <si>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</si>
  <si>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</si>
  <si>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</si>
  <si>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</si>
  <si>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</si>
  <si>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</si>
  <si>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</si>
  <si>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</si>
  <si>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</si>
  <si>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</si>
  <si>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</si>
  <si>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</si>
  <si>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</si>
  <si>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</si>
  <si>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</si>
  <si>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</si>
  <si>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</si>
  <si>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</si>
  <si>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</si>
  <si>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</si>
  <si>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</si>
  <si>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</si>
  <si>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</si>
  <si>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</si>
  <si>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</si>
  <si>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</si>
  <si>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</si>
  <si>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</si>
  <si>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</si>
  <si>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</si>
  <si>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</si>
  <si>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</si>
  <si>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</si>
  <si>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</si>
  <si>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</si>
  <si>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</si>
  <si>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</si>
  <si>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</si>
  <si>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</si>
  <si>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</si>
  <si>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</si>
  <si>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</si>
  <si>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</si>
  <si>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</si>
  <si>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</si>
  <si>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</si>
  <si>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</si>
  <si>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</si>
  <si>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</si>
  <si>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</si>
  <si>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</si>
  <si>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</si>
  <si>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</si>
  <si>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</si>
  <si>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</si>
  <si>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</si>
  <si>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</si>
  <si>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</si>
  <si>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</si>
  <si>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</si>
  <si>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</si>
  <si>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</si>
  <si>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</si>
  <si>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</si>
  <si>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</si>
  <si>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</si>
  <si>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</si>
  <si>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</si>
  <si>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</si>
  <si>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</si>
  <si>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</si>
  <si>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</si>
  <si>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</si>
  <si>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</si>
  <si>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</si>
  <si>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</si>
  <si>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</si>
  <si>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</si>
  <si>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</si>
  <si>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</si>
  <si>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</si>
  <si>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</si>
  <si>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</si>
  <si>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</si>
  <si>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</si>
  <si>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</si>
  <si>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</si>
  <si>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</si>
  <si>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</si>
  <si>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</si>
  <si>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</si>
  <si>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</si>
  <si>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</si>
  <si>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</si>
  <si>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</si>
  <si>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</si>
  <si>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</si>
  <si>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</si>
  <si>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</si>
  <si>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</si>
  <si>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</si>
  <si>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</si>
  <si>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</si>
  <si>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</si>
  <si>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</si>
  <si>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</si>
  <si>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</si>
  <si>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</si>
  <si>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</si>
  <si>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</si>
  <si>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</si>
  <si>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</si>
  <si>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</si>
  <si>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</si>
  <si>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</si>
  <si>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</si>
  <si>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</si>
  <si>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</si>
  <si>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</si>
  <si>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</si>
  <si>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</si>
  <si>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</si>
  <si>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</si>
  <si>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</si>
  <si>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</si>
  <si>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</si>
  <si>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</si>
  <si>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</si>
  <si>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</si>
  <si>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</si>
  <si>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</si>
  <si>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</si>
  <si>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</si>
  <si>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</si>
  <si>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</si>
  <si>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</si>
  <si>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</si>
  <si>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</si>
  <si>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</si>
  <si>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</si>
  <si>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</si>
  <si>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</si>
  <si>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</si>
  <si>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</si>
  <si>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</si>
  <si>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</si>
  <si>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</si>
  <si>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</si>
  <si>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</si>
  <si>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</si>
  <si>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</si>
  <si>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</si>
  <si>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</si>
  <si>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</si>
  <si>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</si>
  <si>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</si>
  <si>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</si>
  <si>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</si>
  <si>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</si>
  <si>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</si>
  <si>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</si>
  <si>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</si>
  <si>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</si>
  <si>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</si>
  <si>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</si>
  <si>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</si>
  <si>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</si>
  <si>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</si>
  <si>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</si>
  <si>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</si>
  <si>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</si>
  <si>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</si>
  <si>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</si>
  <si>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</si>
  <si>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</si>
  <si>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</si>
  <si>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</si>
  <si>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</si>
  <si>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</si>
  <si>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</si>
  <si>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</si>
  <si>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</si>
  <si>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</si>
  <si>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</si>
  <si>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</si>
  <si>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</si>
  <si>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</si>
  <si>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</si>
  <si>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</si>
  <si>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</si>
  <si>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</si>
  <si>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</si>
  <si>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</si>
  <si>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</si>
  <si>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</si>
  <si>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</si>
  <si>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</si>
  <si>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</si>
  <si>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</si>
  <si>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</si>
  <si>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</si>
  <si>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</si>
  <si>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</si>
  <si>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</si>
  <si>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</si>
  <si>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</si>
  <si>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</si>
  <si>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</si>
  <si>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</si>
  <si>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</si>
  <si>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</si>
  <si>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</si>
  <si>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</si>
  <si>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</si>
  <si>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</si>
  <si>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</si>
  <si>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</si>
  <si>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</si>
  <si>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</si>
  <si>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</si>
  <si>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</si>
  <si>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</si>
  <si>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</si>
  <si>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</si>
  <si>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</si>
  <si>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</si>
  <si>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</si>
  <si>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</si>
  <si>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</si>
  <si>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</si>
  <si>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</si>
  <si>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</si>
  <si>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</si>
  <si>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</si>
  <si>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</si>
  <si>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</si>
  <si>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</si>
  <si>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</si>
  <si>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</si>
  <si>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</si>
  <si>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</si>
  <si>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</si>
  <si>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</si>
  <si>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</si>
  <si>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</si>
  <si>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</si>
  <si>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</si>
  <si>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</si>
  <si>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</si>
  <si>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</si>
  <si>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</si>
  <si>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</si>
  <si>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</si>
  <si>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</si>
  <si>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</si>
  <si>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</si>
  <si>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</si>
  <si>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</si>
  <si>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</si>
  <si>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</si>
  <si>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</si>
  <si>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</si>
  <si>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</si>
  <si>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</si>
  <si>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</si>
  <si>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</si>
  <si>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</si>
  <si>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</si>
  <si>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</si>
  <si>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</si>
  <si>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</si>
  <si>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</si>
  <si>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</si>
  <si>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</si>
  <si>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</si>
  <si>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</si>
  <si>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</si>
  <si>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</si>
  <si>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</si>
  <si>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</si>
  <si>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</si>
  <si>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</si>
  <si>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</si>
  <si>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</si>
  <si>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</si>
  <si>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</si>
  <si>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</si>
  <si>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</si>
  <si>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</si>
  <si>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</si>
  <si>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</si>
  <si>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</si>
  <si>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</si>
  <si>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</si>
  <si>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</si>
  <si>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</si>
  <si>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</si>
  <si>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</si>
  <si>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</si>
  <si>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</si>
  <si>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</si>
  <si>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</si>
  <si>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</si>
  <si>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</si>
  <si>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</si>
  <si>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</si>
  <si>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</si>
  <si>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</si>
  <si>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</si>
  <si>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</si>
  <si>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</si>
  <si>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</si>
  <si>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</si>
  <si>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</si>
  <si>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</si>
  <si>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</si>
  <si>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</si>
  <si>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</si>
  <si>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</si>
  <si>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</si>
  <si>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</si>
  <si>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</si>
  <si>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</si>
  <si>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</si>
  <si>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</si>
  <si>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</si>
  <si>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</si>
  <si>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</si>
  <si>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</si>
  <si>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</si>
  <si>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</si>
  <si>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</si>
  <si>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</si>
  <si>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</si>
  <si>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</si>
  <si>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</si>
  <si>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</si>
  <si>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</si>
  <si>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</si>
  <si>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</si>
  <si>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</si>
  <si>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</si>
  <si>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</si>
  <si>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</si>
  <si>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</si>
  <si>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</si>
  <si>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</si>
  <si>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</si>
  <si>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</si>
  <si>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</si>
  <si>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</si>
  <si>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</si>
  <si>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</si>
  <si>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</si>
  <si>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</si>
  <si>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</si>
  <si>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</si>
  <si>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</si>
  <si>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</si>
  <si>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</si>
  <si>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</si>
  <si>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</si>
  <si>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</si>
  <si>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</si>
  <si>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</si>
  <si>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</si>
  <si>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</si>
  <si>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</si>
  <si>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</si>
  <si>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</si>
  <si>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</si>
  <si>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</si>
  <si>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</si>
  <si>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</si>
  <si>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</si>
  <si>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</si>
  <si>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</si>
  <si>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</si>
  <si>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</si>
  <si>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</si>
  <si>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</si>
  <si>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</si>
  <si>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</si>
  <si>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</si>
  <si>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</si>
  <si>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</si>
  <si>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</si>
  <si>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</si>
  <si>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</si>
  <si>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</si>
  <si>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</si>
  <si>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</si>
  <si>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</si>
  <si>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</si>
  <si>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</si>
  <si>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</si>
  <si>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</si>
  <si>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</si>
  <si>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</si>
  <si>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</si>
  <si>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</si>
  <si>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</si>
  <si>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</si>
  <si>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</si>
  <si>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</si>
  <si>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</si>
  <si>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</si>
  <si>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</si>
  <si>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</si>
  <si>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</si>
  <si>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</si>
  <si>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</si>
  <si>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</si>
  <si>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</si>
  <si>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</si>
  <si>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</si>
  <si>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</si>
  <si>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</si>
  <si>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</si>
  <si>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</si>
  <si>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</si>
  <si>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</si>
  <si>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</si>
  <si>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</si>
  <si>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</si>
  <si>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</si>
  <si>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</si>
  <si>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</si>
  <si>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</si>
  <si>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</si>
  <si>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</si>
  <si>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</si>
  <si>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</si>
  <si>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</si>
  <si>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</si>
  <si>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</si>
  <si>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</si>
  <si>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</si>
  <si>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</si>
  <si>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</si>
  <si>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</si>
  <si>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</si>
  <si>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</si>
  <si>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</si>
  <si>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</si>
  <si>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</si>
  <si>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</si>
  <si>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</si>
  <si>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</si>
  <si>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</si>
  <si>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</si>
  <si>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</si>
  <si>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</si>
  <si>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</si>
  <si>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</si>
  <si>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</si>
  <si>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</si>
  <si>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</si>
  <si>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</si>
  <si>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</si>
  <si>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</si>
  <si>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</si>
  <si>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</si>
  <si>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</si>
  <si>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</si>
  <si>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</si>
  <si>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</si>
  <si>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</si>
  <si>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</si>
  <si>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</si>
  <si>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</si>
  <si>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</si>
  <si>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</si>
  <si>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</si>
  <si>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</si>
  <si>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</si>
  <si>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</si>
  <si>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</si>
  <si>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</si>
  <si>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</si>
  <si>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</si>
  <si>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</si>
  <si>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</si>
  <si>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</si>
  <si>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</si>
  <si>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</si>
  <si>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</si>
  <si>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</si>
  <si>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</si>
  <si>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</si>
  <si>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</si>
  <si>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</si>
  <si>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</si>
  <si>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</si>
  <si>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</si>
  <si>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</si>
  <si>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</si>
  <si>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</si>
  <si>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</si>
  <si>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</si>
  <si>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</si>
  <si>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</si>
  <si>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</si>
  <si>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</si>
  <si>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</si>
  <si>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</si>
  <si>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</si>
  <si>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</si>
  <si>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</si>
  <si>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</si>
  <si>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</si>
  <si>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</si>
  <si>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</si>
  <si>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</si>
  <si>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</si>
  <si>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</si>
  <si>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</si>
  <si>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</si>
  <si>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</si>
  <si>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</si>
  <si>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</si>
  <si>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</si>
  <si>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</si>
  <si>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</si>
  <si>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</si>
  <si>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</si>
  <si>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</si>
  <si>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</si>
  <si>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</si>
  <si>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</si>
  <si>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</si>
  <si>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</si>
  <si>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</si>
  <si>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</si>
  <si>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</si>
  <si>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</si>
  <si>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</si>
  <si>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</si>
  <si>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</si>
  <si>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</si>
  <si>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</si>
  <si>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</si>
  <si>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</si>
  <si>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</si>
  <si>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</si>
  <si>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</si>
  <si>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</si>
  <si>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</si>
  <si>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</si>
  <si>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</si>
  <si>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</si>
  <si>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</si>
  <si>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</si>
  <si>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</si>
  <si>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</si>
  <si>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</si>
  <si>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</si>
  <si>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</si>
  <si>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</si>
  <si>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</si>
  <si>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</si>
  <si>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</si>
  <si>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</si>
  <si>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</si>
  <si>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</si>
  <si>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</si>
  <si>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</si>
  <si>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</si>
  <si>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</si>
  <si>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</si>
  <si>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</si>
  <si>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</si>
  <si>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</si>
  <si>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</si>
  <si>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</si>
  <si>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</si>
  <si>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</si>
  <si>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</si>
  <si>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</si>
  <si>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</si>
  <si>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</si>
  <si>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</si>
  <si>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</si>
  <si>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</si>
  <si>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</si>
  <si>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</si>
  <si>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</si>
  <si>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</si>
  <si>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</si>
  <si>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</si>
  <si>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</si>
  <si>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</si>
  <si>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</si>
  <si>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</si>
  <si>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</si>
  <si>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</si>
  <si>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</si>
  <si>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</si>
  <si>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</si>
  <si>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</si>
  <si>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</si>
  <si>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</si>
  <si>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</si>
  <si>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</si>
  <si>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</si>
  <si>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</si>
  <si>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</si>
  <si>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</si>
  <si>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</si>
  <si>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</si>
  <si>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</si>
  <si>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</si>
  <si>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</si>
  <si>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</si>
  <si>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</si>
  <si>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</si>
  <si>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</si>
  <si>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</si>
  <si>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</si>
  <si>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</si>
  <si>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</si>
  <si>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</si>
  <si>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</si>
  <si>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</si>
  <si>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</si>
  <si>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</si>
  <si>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</si>
  <si>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</si>
  <si>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</si>
  <si>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</si>
  <si>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</si>
  <si>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</si>
  <si>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</si>
  <si>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</si>
  <si>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</si>
  <si>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</si>
  <si>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</si>
  <si>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</si>
  <si>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</si>
  <si>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</si>
  <si>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</si>
  <si>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</si>
  <si>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</si>
  <si>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</si>
  <si>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</si>
  <si>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</si>
  <si>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</si>
  <si>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</si>
  <si>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</si>
  <si>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</si>
  <si>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</si>
  <si>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</si>
  <si>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</si>
  <si>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</si>
  <si>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</si>
  <si>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</si>
  <si>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</si>
  <si>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</si>
  <si>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</si>
  <si>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</si>
  <si>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</si>
  <si>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</si>
  <si>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</si>
  <si>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</si>
  <si>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</si>
  <si>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</si>
  <si>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</si>
  <si>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</si>
  <si>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</si>
  <si>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</si>
  <si>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</si>
  <si>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</si>
  <si>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</si>
  <si>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</si>
  <si>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</si>
  <si>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</si>
  <si>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</si>
  <si>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</si>
  <si>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</si>
  <si>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</si>
  <si>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</si>
  <si>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</si>
  <si>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</si>
  <si>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</si>
  <si>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</si>
  <si>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</si>
  <si>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</si>
  <si>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</si>
  <si>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</si>
  <si>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</si>
  <si>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</si>
  <si>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</si>
  <si>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</si>
  <si>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</si>
  <si>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</si>
  <si>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</si>
  <si>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</si>
  <si>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</si>
  <si>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</si>
  <si>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</si>
  <si>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</si>
  <si>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</si>
  <si>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</si>
  <si>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</si>
  <si>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</si>
  <si>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</si>
  <si>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</si>
  <si>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</si>
  <si>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</si>
  <si>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</si>
  <si>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</si>
  <si>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</si>
  <si>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</si>
  <si>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</si>
  <si>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</si>
  <si>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</si>
  <si>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</si>
  <si>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</si>
  <si>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</si>
  <si>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</si>
  <si>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</si>
  <si>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</si>
  <si>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</si>
  <si>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</si>
  <si>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</si>
  <si>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</si>
  <si>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</si>
  <si>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</si>
  <si>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</si>
  <si>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</si>
  <si>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</si>
  <si>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</si>
  <si>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</si>
  <si>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</si>
  <si>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</si>
  <si>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</si>
  <si>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</si>
  <si>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</si>
  <si>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</si>
  <si>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</si>
  <si>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</si>
  <si>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</si>
  <si>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</si>
  <si>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</si>
  <si>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</si>
  <si>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</si>
  <si>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</si>
  <si>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</si>
  <si>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</si>
  <si>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</si>
  <si>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</si>
  <si>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</si>
  <si>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</si>
  <si>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</si>
  <si>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</si>
  <si>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</si>
  <si>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</si>
  <si>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</si>
  <si>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</si>
  <si>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</si>
  <si>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</si>
  <si>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</t>
  </si>
  <si>
    <t>SPECIAL TAXING DISTRICTS</t>
  </si>
  <si>
    <t xml:space="preserve">Municipality  </t>
  </si>
  <si>
    <t>Special Taxing District</t>
  </si>
  <si>
    <t>Ratables</t>
  </si>
  <si>
    <t>Budget</t>
  </si>
  <si>
    <t>Tax Rate</t>
  </si>
  <si>
    <t>Fire District F01</t>
  </si>
  <si>
    <t>Fire District F02</t>
  </si>
  <si>
    <t>Buena Vista Twp</t>
  </si>
  <si>
    <t>Fire District F03</t>
  </si>
  <si>
    <t>Fire District F04</t>
  </si>
  <si>
    <t>Weymouth Twp</t>
  </si>
  <si>
    <t>Fair Lawn</t>
  </si>
  <si>
    <t>Spec Improv. S02</t>
  </si>
  <si>
    <t>Spec Improv. S01</t>
  </si>
  <si>
    <t>Hackensack</t>
  </si>
  <si>
    <t xml:space="preserve">Teaneck </t>
  </si>
  <si>
    <t>Bordentown Twp</t>
  </si>
  <si>
    <t>Fire District #1</t>
  </si>
  <si>
    <t>Fire District #2</t>
  </si>
  <si>
    <t>Chesterfield Twp</t>
  </si>
  <si>
    <t>Delanco Twp</t>
  </si>
  <si>
    <t>Delran Twp</t>
  </si>
  <si>
    <t>Edgewater Park Twp</t>
  </si>
  <si>
    <t>Evesham Twp</t>
  </si>
  <si>
    <t>Florence Twp</t>
  </si>
  <si>
    <t>Moorestown Twp</t>
  </si>
  <si>
    <t>Mount Holly Twp</t>
  </si>
  <si>
    <t>Riverside Twp</t>
  </si>
  <si>
    <t>Berlin Twp</t>
  </si>
  <si>
    <t>Cherry Hill Twp</t>
  </si>
  <si>
    <t>Gloucester Twp</t>
  </si>
  <si>
    <t>Fire District #3</t>
  </si>
  <si>
    <t>Fire District #4</t>
  </si>
  <si>
    <t>Fire District #5</t>
  </si>
  <si>
    <t>Fire District #6</t>
  </si>
  <si>
    <t>Haddon Twp</t>
  </si>
  <si>
    <t>Lindenwold</t>
  </si>
  <si>
    <t>Pine Hill</t>
  </si>
  <si>
    <t>Voorhees</t>
  </si>
  <si>
    <t>Winslow</t>
  </si>
  <si>
    <t>Dennis Twp</t>
  </si>
  <si>
    <t>Lower Twp</t>
  </si>
  <si>
    <t>Middle Twp</t>
  </si>
  <si>
    <t>Upper Twp</t>
  </si>
  <si>
    <t>North Wildwood</t>
  </si>
  <si>
    <t>SID Boardwalk No 1</t>
  </si>
  <si>
    <t>Wildwood</t>
  </si>
  <si>
    <t>Commercial Twp</t>
  </si>
  <si>
    <t>Downe Twp</t>
  </si>
  <si>
    <t>Maurice River Twp</t>
  </si>
  <si>
    <t>Special Improvement District</t>
  </si>
  <si>
    <t>Bloomfield Twp</t>
  </si>
  <si>
    <t>Cedar Grove Twp</t>
  </si>
  <si>
    <t>Livingston Twp</t>
  </si>
  <si>
    <t>Maplewood Twp</t>
  </si>
  <si>
    <t>Millburn Twp</t>
  </si>
  <si>
    <t>Montclair Twp</t>
  </si>
  <si>
    <t>West Orange Twp</t>
  </si>
  <si>
    <t>Deptford</t>
  </si>
  <si>
    <t>Harrison</t>
  </si>
  <si>
    <t>Mantua</t>
  </si>
  <si>
    <t>Washington</t>
  </si>
  <si>
    <t>Westville</t>
  </si>
  <si>
    <t>Franklin</t>
  </si>
  <si>
    <t>Weehawken Twp</t>
  </si>
  <si>
    <t>Special Garbage District</t>
  </si>
  <si>
    <t>East Amwell Twp</t>
  </si>
  <si>
    <t>Fire District: F01</t>
  </si>
  <si>
    <t>Flemington Boro</t>
  </si>
  <si>
    <t>Spec Improvement: S01</t>
  </si>
  <si>
    <t>Spec Improvement: S02</t>
  </si>
  <si>
    <t>Franklin Twp</t>
  </si>
  <si>
    <t>East Windsor Twp</t>
  </si>
  <si>
    <t>Garbage District #1</t>
  </si>
  <si>
    <t>Hamilton Twp</t>
  </si>
  <si>
    <t>Fire District #7</t>
  </si>
  <si>
    <t>Fire District #8</t>
  </si>
  <si>
    <t>Fire District #9</t>
  </si>
  <si>
    <t>Hopewell Boro</t>
  </si>
  <si>
    <t>Hopewell Twp</t>
  </si>
  <si>
    <t>Pennington Boro</t>
  </si>
  <si>
    <t>Carteret Boro</t>
  </si>
  <si>
    <t>Special Improvement S01</t>
  </si>
  <si>
    <t>Special Improvement S02</t>
  </si>
  <si>
    <t>East Brunswick Twp</t>
  </si>
  <si>
    <t>Garbage District G01</t>
  </si>
  <si>
    <t>Fire District F05</t>
  </si>
  <si>
    <t>Fire District F09</t>
  </si>
  <si>
    <t>Fire District F10</t>
  </si>
  <si>
    <t>Fire District F11</t>
  </si>
  <si>
    <t>Fire District F12</t>
  </si>
  <si>
    <t>Aberdeen</t>
  </si>
  <si>
    <t>Fire Dist #1</t>
  </si>
  <si>
    <t>Fire Dist #2</t>
  </si>
  <si>
    <t>Garbage Dist #1</t>
  </si>
  <si>
    <t>Englishtown</t>
  </si>
  <si>
    <t>Fire District#1</t>
  </si>
  <si>
    <t>Freehold Boro</t>
  </si>
  <si>
    <t>Spec. Imp. Dist #1</t>
  </si>
  <si>
    <t>Freehold Twp</t>
  </si>
  <si>
    <t>Hazlet</t>
  </si>
  <si>
    <t>Highlands</t>
  </si>
  <si>
    <t>Business Imp. Dist #1</t>
  </si>
  <si>
    <t>Howell</t>
  </si>
  <si>
    <t>Fire Dist #1 Squankum</t>
  </si>
  <si>
    <t>Fire Dist #2 Adelphia</t>
  </si>
  <si>
    <t>Fire Dist #3 Southard</t>
  </si>
  <si>
    <t>Fire Dist #3 Ramtown</t>
  </si>
  <si>
    <t>Fire Dist # 5 Freewood</t>
  </si>
  <si>
    <t>Keyport</t>
  </si>
  <si>
    <t>Manalapan</t>
  </si>
  <si>
    <t>Manasquan</t>
  </si>
  <si>
    <t>Fire Dist #3</t>
  </si>
  <si>
    <t>Marlboro</t>
  </si>
  <si>
    <t>Middletown</t>
  </si>
  <si>
    <t>Millstone</t>
  </si>
  <si>
    <t>Neptune Twp</t>
  </si>
  <si>
    <t>Red Bank</t>
  </si>
  <si>
    <t>Spec. Imp. Dist #2</t>
  </si>
  <si>
    <t>Spec. Imp. Dist #3</t>
  </si>
  <si>
    <t>Spec. Imp. Dist #4</t>
  </si>
  <si>
    <t>Spec. Imp. Dist #5</t>
  </si>
  <si>
    <t>Spring Lake</t>
  </si>
  <si>
    <t>Business Imp. Dist #2</t>
  </si>
  <si>
    <t>Business Imp. Dist #3</t>
  </si>
  <si>
    <t>Tinton Falls</t>
  </si>
  <si>
    <t>Wall</t>
  </si>
  <si>
    <t>Hanover Twp</t>
  </si>
  <si>
    <t>Montville Twp</t>
  </si>
  <si>
    <t>Parsippany-Troy Hills</t>
  </si>
  <si>
    <t>Jefferson Twp</t>
  </si>
  <si>
    <t>Mine Hill Twp</t>
  </si>
  <si>
    <t>Mt. Olive Hill Twp</t>
  </si>
  <si>
    <t>Wharton Boro</t>
  </si>
  <si>
    <t>Chester Twp</t>
  </si>
  <si>
    <t>Morristown</t>
  </si>
  <si>
    <t>Netcong Boro</t>
  </si>
  <si>
    <t>Special Improvements District #1</t>
  </si>
  <si>
    <t>Special Improvements District #2</t>
  </si>
  <si>
    <t>Special Improvements District #3</t>
  </si>
  <si>
    <t>East Hanover Twp</t>
  </si>
  <si>
    <t>Brick</t>
  </si>
  <si>
    <t>Toms River</t>
  </si>
  <si>
    <t>Jackson</t>
  </si>
  <si>
    <t>Lakewood</t>
  </si>
  <si>
    <t>Little Egg Harbor</t>
  </si>
  <si>
    <t>Plumsted</t>
  </si>
  <si>
    <t>Spec. Improv District #1</t>
  </si>
  <si>
    <t>Spec. Improv District #2</t>
  </si>
  <si>
    <t>Seaside Heights</t>
  </si>
  <si>
    <t>West Milford Twp</t>
  </si>
  <si>
    <t>Garbage District: G01</t>
  </si>
  <si>
    <t>Pittsgrove Twp</t>
  </si>
  <si>
    <t>District #1</t>
  </si>
  <si>
    <t>District #2</t>
  </si>
  <si>
    <t>District #3</t>
  </si>
  <si>
    <t>Bridgewater Twp</t>
  </si>
  <si>
    <t>Fire District: F03</t>
  </si>
  <si>
    <t>Fire District: F02</t>
  </si>
  <si>
    <t>Fire District: F04</t>
  </si>
  <si>
    <t>Hillsborough Twp</t>
  </si>
  <si>
    <t>Montgomery Twp</t>
  </si>
  <si>
    <t>Stillwater</t>
  </si>
  <si>
    <t>Water District #1</t>
  </si>
  <si>
    <t>Cranford Twp</t>
  </si>
  <si>
    <t>New Providence Boro</t>
  </si>
  <si>
    <t>Springfield Twp</t>
  </si>
  <si>
    <t>Special Improvement S03</t>
  </si>
  <si>
    <t>Special Improvement S04</t>
  </si>
  <si>
    <t>Union Twp</t>
  </si>
  <si>
    <t>Washington Twp</t>
  </si>
  <si>
    <t>Bound Brook Boro</t>
  </si>
  <si>
    <t>Belmar</t>
  </si>
  <si>
    <t>-</t>
  </si>
  <si>
    <t xml:space="preserve"> </t>
  </si>
  <si>
    <t>Spec Improvement S01</t>
  </si>
  <si>
    <t>Spec Improvement S02</t>
  </si>
  <si>
    <t>Metuchen</t>
  </si>
  <si>
    <t>Special Improvement SO1</t>
  </si>
  <si>
    <t>Old Bridge</t>
  </si>
  <si>
    <t>City of Perth Amboy</t>
  </si>
  <si>
    <t>Denville Twp</t>
  </si>
  <si>
    <t>Pennsauken</t>
  </si>
  <si>
    <t>Net Taxable Value Of Land &amp; Improvements (Col 2 0 3)</t>
  </si>
  <si>
    <t>Net Valuation For County Tax Apportionment                                                                (Col 6 0 9A + 9B + 10)</t>
  </si>
  <si>
    <t>Net County Taxes Apportioned Less State Aid                                       (Col 12A3 0 12A4)                              (adjusted for County BPP)</t>
  </si>
  <si>
    <t>Ho0Ho0Kus Borough</t>
  </si>
  <si>
    <t>Hi0nella Borough</t>
  </si>
  <si>
    <t>Avon0by0the0Sea Borough</t>
  </si>
  <si>
    <t>Peapack0Gladstone Borough</t>
  </si>
  <si>
    <t>Multi-Family Dwelling</t>
  </si>
  <si>
    <t>Irvington Twp</t>
  </si>
  <si>
    <t>Fire District F07</t>
  </si>
  <si>
    <t>Fire District F08</t>
  </si>
  <si>
    <t>Fire District:  F01</t>
  </si>
  <si>
    <t>Fire District:  F02</t>
  </si>
  <si>
    <t>Fire District:  F03</t>
  </si>
  <si>
    <t>Fire District:  F04</t>
  </si>
  <si>
    <t>Fire District:  F05</t>
  </si>
  <si>
    <t>Buenna Boro</t>
  </si>
  <si>
    <t>Wood Ridge Borough</t>
  </si>
  <si>
    <t>Fire District 01</t>
  </si>
  <si>
    <t xml:space="preserve">Fire District 02 </t>
  </si>
  <si>
    <t>Burlington Twp.</t>
  </si>
  <si>
    <t>Cinnaminson Twp.</t>
  </si>
  <si>
    <t>Eastampton Twp.</t>
  </si>
  <si>
    <t>Mt. Laurel Twp</t>
  </si>
  <si>
    <t>Fire District #13</t>
  </si>
  <si>
    <t>SID NO 1 Boardwalk</t>
  </si>
  <si>
    <t>SID NO 2 Business</t>
  </si>
  <si>
    <t>Fire 01</t>
  </si>
  <si>
    <t>Fire 02</t>
  </si>
  <si>
    <t>Fire 03</t>
  </si>
  <si>
    <t>Fire 04</t>
  </si>
  <si>
    <t>Fire 05</t>
  </si>
  <si>
    <t xml:space="preserve">Fire District #1 </t>
  </si>
  <si>
    <t xml:space="preserve">Fire District #3 </t>
  </si>
  <si>
    <t>Parsippany Troy Hills Township</t>
  </si>
  <si>
    <t>Spec Improvement: S10</t>
  </si>
  <si>
    <t>365 Users</t>
  </si>
  <si>
    <t xml:space="preserve">309.84 flat fee per user </t>
  </si>
  <si>
    <t>Special Fire District</t>
  </si>
  <si>
    <t>South Orange Twp</t>
  </si>
  <si>
    <t>Garbage Distriict</t>
  </si>
  <si>
    <t>Downtown District</t>
  </si>
  <si>
    <t>Ironbound District</t>
  </si>
  <si>
    <t>Mt. Prospect District</t>
  </si>
  <si>
    <t>South Ward District</t>
  </si>
  <si>
    <t>West Ward District</t>
  </si>
  <si>
    <t>Bloomfield Avenue District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</si>
</sst>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#,##0.000"/>
    <numFmt numFmtId="168" formatCode="0.0000000E+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0;###0"/>
    <numFmt numFmtId="174" formatCode="#,##0;#,##0"/>
    <numFmt numFmtId="175" formatCode="###0.000;###0.000"/>
    <numFmt numFmtId="176" formatCode="[$-409]dddd\,\ mmmm\ dd\,\ yyyy"/>
    <numFmt numFmtId="177" formatCode="[$-409]h:mm:ss\ AM/PM"/>
    <numFmt numFmtId="178" formatCode="&quot;$&quot;#,##0.00"/>
    <numFmt numFmtId="179" formatCode="&quot;$&quot;#,##0.0"/>
    <numFmt numFmtId="180" formatCode="&quot;$&quot;#,##0"/>
    <numFmt numFmtId="181" formatCode="###0.00;###0.00"/>
    <numFmt numFmtId="182" formatCode="#,##0.00;#,##0.00"/>
    <numFmt numFmtId="183" formatCode="0.0000"/>
    <numFmt numFmtId="184" formatCode="0.00000"/>
    <numFmt numFmtId="185" formatCode="0.0"/>
    <numFmt numFmtId="186" formatCode="_(* #,##0.0000_);_(* \(#,##0.0000\);_(* &quot;-&quot;??_);_(@_)"/>
    <numFmt numFmtId="18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w Cen MT Condensed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60"/>
      <name val="Arial Narrow"/>
      <family val="2"/>
    </font>
    <font>
      <b/>
      <sz val="12"/>
      <color indexed="60"/>
      <name val="Tw Cen MT Condensed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w Cen MT Condensed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C00000"/>
      <name val="Arial Narrow"/>
      <family val="2"/>
    </font>
    <font>
      <b/>
      <sz val="12"/>
      <color rgb="FFC00000"/>
      <name val="Tw Cen MT Condense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4" fontId="44" fillId="33" borderId="10" xfId="0" applyNumberFormat="1" applyFont="1" applyFill="1" applyBorder="1" applyAlignment="1" applyProtection="1" quotePrefix="1">
      <alignment horizontal="center" vertical="center" wrapText="1"/>
      <protection/>
    </xf>
    <xf numFmtId="3" fontId="44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right" vertical="center"/>
    </xf>
    <xf numFmtId="164" fontId="2" fillId="0" borderId="0" xfId="42" applyNumberFormat="1" applyFont="1" applyFill="1" applyBorder="1" applyAlignment="1">
      <alignment horizontal="right"/>
    </xf>
    <xf numFmtId="164" fontId="45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/>
    </xf>
    <xf numFmtId="164" fontId="45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right" vertical="center"/>
    </xf>
    <xf numFmtId="43" fontId="45" fillId="0" borderId="0" xfId="42" applyFont="1" applyFill="1" applyBorder="1" applyAlignment="1">
      <alignment/>
    </xf>
    <xf numFmtId="43" fontId="45" fillId="0" borderId="0" xfId="42" applyFont="1" applyFill="1" applyBorder="1" applyAlignment="1">
      <alignment horizontal="center" vertical="center" wrapText="1"/>
    </xf>
    <xf numFmtId="43" fontId="45" fillId="0" borderId="0" xfId="42" applyFont="1" applyFill="1" applyBorder="1" applyAlignment="1">
      <alignment horizontal="right" vertical="center"/>
    </xf>
    <xf numFmtId="43" fontId="2" fillId="0" borderId="0" xfId="42" applyFont="1" applyFill="1" applyBorder="1" applyAlignment="1" quotePrefix="1">
      <alignment horizontal="right" vertical="center"/>
    </xf>
    <xf numFmtId="164" fontId="45" fillId="0" borderId="0" xfId="42" applyNumberFormat="1" applyFont="1" applyFill="1" applyBorder="1" applyAlignment="1">
      <alignment horizontal="center" vertical="center" wrapText="1"/>
    </xf>
    <xf numFmtId="4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42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6" fontId="2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7" fontId="47" fillId="33" borderId="10" xfId="0" applyNumberFormat="1" applyFont="1" applyFill="1" applyBorder="1" applyAlignment="1" applyProtection="1" quotePrefix="1">
      <alignment horizontal="center" vertical="center" wrapText="1"/>
      <protection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47" fillId="33" borderId="10" xfId="0" applyNumberFormat="1" applyFont="1" applyFill="1" applyBorder="1" applyAlignment="1" applyProtection="1" quotePrefix="1">
      <alignment horizontal="right" vertical="center" wrapText="1"/>
      <protection/>
    </xf>
    <xf numFmtId="165" fontId="3" fillId="0" borderId="0" xfId="42" applyNumberFormat="1" applyFont="1" applyFill="1" applyBorder="1" applyAlignment="1">
      <alignment horizontal="center" vertical="center"/>
    </xf>
    <xf numFmtId="164" fontId="2" fillId="34" borderId="11" xfId="42" applyNumberFormat="1" applyFont="1" applyFill="1" applyBorder="1" applyAlignment="1">
      <alignment horizontal="center" vertical="center" wrapText="1"/>
    </xf>
    <xf numFmtId="164" fontId="48" fillId="0" borderId="0" xfId="42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Alignment="1">
      <alignment/>
    </xf>
    <xf numFmtId="166" fontId="2" fillId="34" borderId="11" xfId="0" applyNumberFormat="1" applyFont="1" applyFill="1" applyBorder="1" applyAlignment="1">
      <alignment horizontal="center" vertical="center" wrapText="1"/>
    </xf>
    <xf numFmtId="43" fontId="45" fillId="0" borderId="0" xfId="42" applyFont="1" applyFill="1" applyBorder="1" applyAlignment="1">
      <alignment horizontal="right"/>
    </xf>
    <xf numFmtId="164" fontId="2" fillId="0" borderId="0" xfId="42" applyNumberFormat="1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2" fontId="2" fillId="34" borderId="11" xfId="0" applyNumberFormat="1" applyFont="1" applyFill="1" applyBorder="1" applyAlignment="1">
      <alignment horizontal="center" vertical="center"/>
    </xf>
    <xf numFmtId="4" fontId="44" fillId="33" borderId="12" xfId="0" applyNumberFormat="1" applyFont="1" applyFill="1" applyBorder="1" applyAlignment="1" applyProtection="1" quotePrefix="1">
      <alignment horizontal="center" vertical="center" wrapText="1"/>
      <protection/>
    </xf>
    <xf numFmtId="4" fontId="44" fillId="33" borderId="13" xfId="0" applyNumberFormat="1" applyFont="1" applyFill="1" applyBorder="1" applyAlignment="1" applyProtection="1" quotePrefix="1">
      <alignment horizontal="center" vertical="center" wrapText="1"/>
      <protection/>
    </xf>
    <xf numFmtId="4" fontId="44" fillId="33" borderId="14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598"/>
  <sheetViews>
    <sheetView tabSelected="1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P555" sqref="BP555"/>
    </sheetView>
  </sheetViews>
  <sheetFormatPr defaultColWidth="9.140625" defaultRowHeight="15"/>
  <cols>
    <col min="2" max="2" width="23.57421875" style="0" customWidth="1"/>
    <col min="3" max="3" width="10.8515625" style="0" bestFit="1" customWidth="1"/>
    <col min="4" max="4" width="16.421875" style="0" bestFit="1" customWidth="1"/>
    <col min="5" max="5" width="17.57421875" style="0" customWidth="1"/>
    <col min="6" max="6" width="17.28125" style="0" customWidth="1"/>
    <col min="7" max="7" width="17.8515625" style="0" customWidth="1"/>
    <col min="8" max="8" width="18.00390625" style="0" customWidth="1"/>
    <col min="9" max="9" width="18.28125" style="0" customWidth="1"/>
    <col min="10" max="10" width="17.140625" style="0" customWidth="1"/>
    <col min="11" max="11" width="22.57421875" style="0" customWidth="1"/>
    <col min="12" max="12" width="14.8515625" style="0" bestFit="1" customWidth="1"/>
    <col min="13" max="13" width="14.8515625" style="0" customWidth="1"/>
    <col min="14" max="14" width="14.421875" style="0" customWidth="1"/>
    <col min="15" max="15" width="12.7109375" style="0" customWidth="1"/>
    <col min="16" max="16" width="18.28125" style="0" customWidth="1"/>
    <col min="17" max="17" width="17.7109375" style="0" customWidth="1"/>
    <col min="18" max="18" width="17.140625" style="0" customWidth="1"/>
    <col min="19" max="19" width="13.8515625" style="0" customWidth="1"/>
    <col min="20" max="20" width="15.00390625" style="0" customWidth="1"/>
    <col min="21" max="21" width="14.57421875" style="0" customWidth="1"/>
    <col min="22" max="22" width="15.28125" style="0" customWidth="1"/>
    <col min="23" max="23" width="17.421875" style="0" customWidth="1"/>
    <col min="24" max="24" width="14.57421875" style="0" bestFit="1" customWidth="1"/>
    <col min="25" max="25" width="11.8515625" style="0" customWidth="1"/>
    <col min="26" max="26" width="20.28125" style="0" customWidth="1"/>
    <col min="27" max="28" width="13.421875" style="0" bestFit="1" customWidth="1"/>
    <col min="29" max="29" width="13.00390625" style="0" bestFit="1" customWidth="1"/>
    <col min="30" max="31" width="15.421875" style="0" bestFit="1" customWidth="1"/>
    <col min="32" max="32" width="14.421875" style="0" bestFit="1" customWidth="1"/>
    <col min="33" max="33" width="15.421875" style="0" bestFit="1" customWidth="1"/>
    <col min="34" max="35" width="13.421875" style="0" bestFit="1" customWidth="1"/>
    <col min="36" max="36" width="19.28125" style="0" customWidth="1"/>
    <col min="37" max="39" width="14.57421875" style="0" bestFit="1" customWidth="1"/>
    <col min="40" max="40" width="14.140625" style="0" customWidth="1"/>
    <col min="41" max="41" width="13.57421875" style="0" customWidth="1"/>
    <col min="42" max="42" width="14.28125" style="0" customWidth="1"/>
    <col min="43" max="43" width="16.140625" style="0" customWidth="1"/>
    <col min="44" max="44" width="14.421875" style="0" customWidth="1"/>
    <col min="45" max="45" width="14.00390625" style="0" customWidth="1"/>
    <col min="46" max="46" width="13.8515625" style="0" bestFit="1" customWidth="1"/>
    <col min="47" max="47" width="14.8515625" style="0" customWidth="1"/>
    <col min="48" max="48" width="12.28125" style="0" customWidth="1"/>
    <col min="49" max="49" width="12.57421875" style="0" customWidth="1"/>
    <col min="50" max="50" width="15.00390625" style="0" customWidth="1"/>
    <col min="51" max="51" width="18.7109375" style="0" customWidth="1"/>
    <col min="52" max="52" width="13.8515625" style="0" customWidth="1"/>
    <col min="53" max="53" width="15.7109375" style="0" customWidth="1"/>
    <col min="54" max="54" width="13.421875" style="0" customWidth="1"/>
    <col min="55" max="55" width="11.140625" style="0" bestFit="1" customWidth="1"/>
    <col min="56" max="56" width="14.140625" style="0" customWidth="1"/>
    <col min="57" max="57" width="10.7109375" style="0" customWidth="1"/>
    <col min="58" max="58" width="10.00390625" style="0" customWidth="1"/>
    <col min="59" max="59" width="11.00390625" style="0" customWidth="1"/>
    <col min="60" max="60" width="12.00390625" style="0" bestFit="1" customWidth="1"/>
    <col min="61" max="61" width="11.421875" style="0" customWidth="1"/>
    <col min="62" max="62" width="11.00390625" style="0" bestFit="1" customWidth="1"/>
    <col min="63" max="64" width="10.8515625" style="0" customWidth="1"/>
    <col min="65" max="65" width="11.7109375" style="0" customWidth="1"/>
    <col min="66" max="66" width="12.28125" style="0" customWidth="1"/>
    <col min="67" max="67" width="10.00390625" style="0" bestFit="1" customWidth="1"/>
    <col min="68" max="68" width="10.421875" style="0" customWidth="1"/>
    <col min="69" max="69" width="8.57421875" style="0" customWidth="1"/>
    <col min="70" max="70" width="5.28125" style="0" customWidth="1"/>
    <col min="71" max="71" width="14.8515625" style="0" customWidth="1"/>
    <col min="76" max="76" width="20.421875" style="0" customWidth="1"/>
    <col min="84" max="84" width="15.140625" style="0" customWidth="1"/>
    <col min="107" max="107" width="17.28125" style="0" customWidth="1"/>
    <col min="118" max="118" width="11.57421875" style="0" customWidth="1"/>
    <col min="119" max="119" width="13.8515625" style="0" customWidth="1"/>
    <col min="124" max="124" width="13.00390625" style="0" customWidth="1"/>
    <col min="127" max="127" width="13.00390625" style="0" customWidth="1"/>
    <col min="128" max="128" width="12.57421875" style="0" customWidth="1"/>
    <col min="131" max="131" width="12.57421875" style="0" customWidth="1"/>
    <col min="133" max="133" width="10.57421875" style="0" customWidth="1"/>
    <col min="134" max="134" width="13.7109375" style="0" customWidth="1"/>
    <col min="135" max="135" width="13.00390625" style="0" customWidth="1"/>
    <col min="136" max="136" width="13.140625" style="0" customWidth="1"/>
  </cols>
  <sheetData>
    <row r="1" spans="1:70" ht="15" hidden="1">
      <c r="A1" t="s">
        <v>0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</row>
    <row r="2" spans="1:71" ht="15.7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/>
      <c r="N2" s="2" t="s">
        <v>6</v>
      </c>
      <c r="O2" s="2" t="s">
        <v>7</v>
      </c>
      <c r="P2" s="2" t="s">
        <v>8</v>
      </c>
      <c r="Q2" s="2" t="s">
        <v>9</v>
      </c>
      <c r="R2" s="2">
        <v>11</v>
      </c>
      <c r="S2" s="2" t="s">
        <v>10</v>
      </c>
      <c r="T2" s="2" t="s">
        <v>11</v>
      </c>
      <c r="U2" s="2" t="s">
        <v>12</v>
      </c>
      <c r="V2" s="2" t="s">
        <v>13</v>
      </c>
      <c r="W2" s="2" t="s">
        <v>14</v>
      </c>
      <c r="X2" s="2" t="s">
        <v>15</v>
      </c>
      <c r="Y2" s="2" t="s">
        <v>16</v>
      </c>
      <c r="Z2" s="2" t="s">
        <v>17</v>
      </c>
      <c r="AA2" s="2" t="s">
        <v>18</v>
      </c>
      <c r="AB2" s="2" t="s">
        <v>19</v>
      </c>
      <c r="AC2" s="2" t="s">
        <v>20</v>
      </c>
      <c r="AD2" s="2" t="s">
        <v>21</v>
      </c>
      <c r="AE2" s="2" t="s">
        <v>22</v>
      </c>
      <c r="AF2" s="2" t="s">
        <v>23</v>
      </c>
      <c r="AG2" s="2" t="s">
        <v>24</v>
      </c>
      <c r="AH2" s="2" t="s">
        <v>25</v>
      </c>
      <c r="AI2" s="2" t="s">
        <v>26</v>
      </c>
      <c r="AJ2" s="2" t="s">
        <v>27</v>
      </c>
      <c r="AK2" s="2" t="s">
        <v>28</v>
      </c>
      <c r="AL2" s="2" t="s">
        <v>29</v>
      </c>
      <c r="AM2" s="2" t="s">
        <v>30</v>
      </c>
      <c r="AN2" s="2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36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  <c r="BH2" s="2" t="s">
        <v>51</v>
      </c>
      <c r="BI2" s="2" t="s">
        <v>52</v>
      </c>
      <c r="BJ2" s="2" t="s">
        <v>53</v>
      </c>
      <c r="BK2" s="2" t="s">
        <v>54</v>
      </c>
      <c r="BL2" s="2" t="s">
        <v>55</v>
      </c>
      <c r="BM2" s="2" t="s">
        <v>56</v>
      </c>
      <c r="BN2" s="2" t="s">
        <v>57</v>
      </c>
      <c r="BO2" s="2" t="s">
        <v>58</v>
      </c>
      <c r="BP2" s="2" t="s">
        <v>59</v>
      </c>
      <c r="BQ2" s="2" t="s">
        <v>60</v>
      </c>
      <c r="BR2" s="2">
        <v>18</v>
      </c>
      <c r="BS2" s="1"/>
    </row>
    <row r="3" spans="1:71" ht="126">
      <c r="A3" s="1" t="s">
        <v>1</v>
      </c>
      <c r="B3" s="1" t="s">
        <v>2</v>
      </c>
      <c r="C3" s="1" t="s">
        <v>3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1436</v>
      </c>
      <c r="I3" s="1" t="s">
        <v>65</v>
      </c>
      <c r="J3" s="1" t="s">
        <v>66</v>
      </c>
      <c r="K3" s="1" t="s">
        <v>67</v>
      </c>
      <c r="L3" s="1" t="s">
        <v>68</v>
      </c>
      <c r="M3" s="47"/>
      <c r="N3" s="1" t="s">
        <v>69</v>
      </c>
      <c r="O3" s="1" t="s">
        <v>70</v>
      </c>
      <c r="P3" s="1" t="s">
        <v>71</v>
      </c>
      <c r="Q3" s="1" t="s">
        <v>72</v>
      </c>
      <c r="R3" s="1" t="s">
        <v>1437</v>
      </c>
      <c r="S3" s="1" t="s">
        <v>73</v>
      </c>
      <c r="T3" s="1" t="s">
        <v>74</v>
      </c>
      <c r="U3" s="1" t="s">
        <v>75</v>
      </c>
      <c r="V3" s="1" t="s">
        <v>76</v>
      </c>
      <c r="W3" s="1" t="s">
        <v>77</v>
      </c>
      <c r="X3" s="1" t="s">
        <v>78</v>
      </c>
      <c r="Y3" s="1" t="s">
        <v>79</v>
      </c>
      <c r="Z3" s="1" t="s">
        <v>1438</v>
      </c>
      <c r="AA3" s="1" t="s">
        <v>80</v>
      </c>
      <c r="AB3" s="1" t="s">
        <v>81</v>
      </c>
      <c r="AC3" s="1" t="s">
        <v>82</v>
      </c>
      <c r="AD3" s="1" t="s">
        <v>83</v>
      </c>
      <c r="AE3" s="1" t="s">
        <v>84</v>
      </c>
      <c r="AF3" s="1" t="s">
        <v>85</v>
      </c>
      <c r="AG3" s="1" t="s">
        <v>86</v>
      </c>
      <c r="AH3" s="1" t="s">
        <v>87</v>
      </c>
      <c r="AI3" s="1" t="s">
        <v>88</v>
      </c>
      <c r="AJ3" s="1" t="s">
        <v>89</v>
      </c>
      <c r="AK3" s="1" t="s">
        <v>90</v>
      </c>
      <c r="AL3" s="1" t="s">
        <v>91</v>
      </c>
      <c r="AM3" s="1" t="s">
        <v>92</v>
      </c>
      <c r="AN3" s="1" t="s">
        <v>93</v>
      </c>
      <c r="AO3" s="1" t="s">
        <v>94</v>
      </c>
      <c r="AP3" s="1" t="s">
        <v>95</v>
      </c>
      <c r="AQ3" s="1" t="s">
        <v>96</v>
      </c>
      <c r="AR3" s="1" t="s">
        <v>97</v>
      </c>
      <c r="AS3" s="1" t="s">
        <v>98</v>
      </c>
      <c r="AT3" s="1" t="s">
        <v>99</v>
      </c>
      <c r="AU3" s="1" t="s">
        <v>100</v>
      </c>
      <c r="AV3" s="1" t="s">
        <v>101</v>
      </c>
      <c r="AW3" s="1" t="s">
        <v>102</v>
      </c>
      <c r="AX3" s="1" t="s">
        <v>103</v>
      </c>
      <c r="AY3" s="1" t="s">
        <v>104</v>
      </c>
      <c r="AZ3" s="1" t="s">
        <v>105</v>
      </c>
      <c r="BA3" s="1" t="s">
        <v>106</v>
      </c>
      <c r="BB3" s="1" t="s">
        <v>107</v>
      </c>
      <c r="BC3" s="1" t="s">
        <v>108</v>
      </c>
      <c r="BD3" s="1" t="s">
        <v>109</v>
      </c>
      <c r="BE3" s="1" t="s">
        <v>1443</v>
      </c>
      <c r="BF3" s="1" t="s">
        <v>110</v>
      </c>
      <c r="BG3" s="1" t="s">
        <v>111</v>
      </c>
      <c r="BH3" s="1" t="s">
        <v>112</v>
      </c>
      <c r="BI3" s="1" t="s">
        <v>113</v>
      </c>
      <c r="BJ3" s="1" t="s">
        <v>114</v>
      </c>
      <c r="BK3" s="1" t="s">
        <v>115</v>
      </c>
      <c r="BL3" s="1" t="s">
        <v>116</v>
      </c>
      <c r="BM3" s="1" t="s">
        <v>117</v>
      </c>
      <c r="BN3" s="1" t="s">
        <v>118</v>
      </c>
      <c r="BO3" s="1" t="s">
        <v>119</v>
      </c>
      <c r="BP3" s="1" t="s">
        <v>120</v>
      </c>
      <c r="BQ3" s="1" t="s">
        <v>121</v>
      </c>
      <c r="BR3" s="1" t="s">
        <v>122</v>
      </c>
      <c r="BS3" s="1" t="s">
        <v>123</v>
      </c>
    </row>
    <row r="4" spans="1:71" ht="15.75" customHeight="1">
      <c r="A4" s="3" t="s">
        <v>124</v>
      </c>
      <c r="B4" s="4" t="s">
        <v>125</v>
      </c>
      <c r="C4" s="3" t="s">
        <v>126</v>
      </c>
      <c r="D4" s="5">
        <v>315551600</v>
      </c>
      <c r="E4" s="5">
        <v>389088800</v>
      </c>
      <c r="F4" s="6">
        <v>704640400</v>
      </c>
      <c r="G4" s="7">
        <v>339000</v>
      </c>
      <c r="H4" s="7">
        <v>704301400</v>
      </c>
      <c r="I4" s="8">
        <v>0</v>
      </c>
      <c r="J4" s="6">
        <v>704301400</v>
      </c>
      <c r="K4" s="9">
        <v>3.292</v>
      </c>
      <c r="L4" s="50">
        <v>96.99</v>
      </c>
      <c r="M4" s="50"/>
      <c r="N4" s="10">
        <v>0</v>
      </c>
      <c r="O4" s="11">
        <v>0</v>
      </c>
      <c r="P4" s="8">
        <v>0</v>
      </c>
      <c r="Q4" s="12">
        <v>22859602</v>
      </c>
      <c r="R4" s="6">
        <v>727161002</v>
      </c>
      <c r="S4" s="13">
        <v>3633082.37</v>
      </c>
      <c r="T4" s="13">
        <v>0</v>
      </c>
      <c r="U4" s="13">
        <v>0</v>
      </c>
      <c r="V4" s="14">
        <v>33054.2</v>
      </c>
      <c r="W4" s="14">
        <v>0</v>
      </c>
      <c r="X4" s="14">
        <v>3600028.17</v>
      </c>
      <c r="Y4" s="15">
        <v>0</v>
      </c>
      <c r="Z4" s="13">
        <v>3600028.17</v>
      </c>
      <c r="AA4" s="16">
        <v>0</v>
      </c>
      <c r="AB4" s="16">
        <v>157147.99</v>
      </c>
      <c r="AC4" s="13">
        <v>9540.92</v>
      </c>
      <c r="AD4" s="14">
        <v>12174453</v>
      </c>
      <c r="AE4" s="14">
        <v>0</v>
      </c>
      <c r="AF4" s="14">
        <v>0</v>
      </c>
      <c r="AG4" s="14">
        <v>7000241.04</v>
      </c>
      <c r="AH4" s="14">
        <v>0</v>
      </c>
      <c r="AI4" s="14">
        <v>242613.39</v>
      </c>
      <c r="AJ4" s="17">
        <v>23184024.51</v>
      </c>
      <c r="AK4" s="18">
        <v>16660100</v>
      </c>
      <c r="AL4" s="18">
        <v>13283700</v>
      </c>
      <c r="AM4" s="18">
        <v>32141900</v>
      </c>
      <c r="AN4" s="18">
        <v>10632200</v>
      </c>
      <c r="AO4" s="18">
        <v>0</v>
      </c>
      <c r="AP4" s="18">
        <v>13377700</v>
      </c>
      <c r="AQ4" s="6">
        <v>86095600</v>
      </c>
      <c r="AR4" s="15">
        <v>500000</v>
      </c>
      <c r="AS4" s="15">
        <v>2612145.57</v>
      </c>
      <c r="AT4" s="15">
        <v>220000</v>
      </c>
      <c r="AU4" s="13">
        <v>3332145.57</v>
      </c>
      <c r="AV4" s="18">
        <v>13000</v>
      </c>
      <c r="AW4" s="18">
        <v>77500</v>
      </c>
      <c r="AX4" s="18">
        <v>0</v>
      </c>
      <c r="AY4" s="18">
        <v>339000</v>
      </c>
      <c r="AZ4" s="18">
        <v>0</v>
      </c>
      <c r="BA4" s="18">
        <v>0</v>
      </c>
      <c r="BB4" s="18">
        <v>0</v>
      </c>
      <c r="BC4" s="18">
        <v>0</v>
      </c>
      <c r="BD4" s="18">
        <v>0</v>
      </c>
      <c r="BE4" s="18">
        <v>0</v>
      </c>
      <c r="BF4" s="18">
        <v>0</v>
      </c>
      <c r="BG4" s="18">
        <v>0</v>
      </c>
      <c r="BH4" s="18">
        <v>0</v>
      </c>
      <c r="BI4" s="18">
        <v>0</v>
      </c>
      <c r="BJ4" s="18">
        <v>0</v>
      </c>
      <c r="BK4" s="18">
        <v>0</v>
      </c>
      <c r="BL4" s="18">
        <v>0</v>
      </c>
      <c r="BM4" s="18">
        <v>0</v>
      </c>
      <c r="BN4" s="18">
        <v>339000</v>
      </c>
      <c r="BO4" s="18">
        <v>0</v>
      </c>
      <c r="BP4" s="18">
        <v>0</v>
      </c>
      <c r="BQ4" s="18">
        <v>0</v>
      </c>
      <c r="BR4" s="18"/>
      <c r="BS4" s="19">
        <f aca="true" t="shared" si="0" ref="BS4:BS67">AU4+AG4</f>
        <v>10332386.61</v>
      </c>
    </row>
    <row r="5" spans="1:71" ht="15.75" customHeight="1">
      <c r="A5" s="3" t="s">
        <v>127</v>
      </c>
      <c r="B5" s="4" t="s">
        <v>128</v>
      </c>
      <c r="C5" s="3" t="s">
        <v>126</v>
      </c>
      <c r="D5" s="5">
        <v>1568104530</v>
      </c>
      <c r="E5" s="5">
        <v>1315753310</v>
      </c>
      <c r="F5" s="6">
        <v>2883857840</v>
      </c>
      <c r="G5" s="7">
        <v>865600</v>
      </c>
      <c r="H5" s="7">
        <v>2882992240</v>
      </c>
      <c r="I5" s="8">
        <v>0</v>
      </c>
      <c r="J5" s="6">
        <v>2882992240</v>
      </c>
      <c r="K5" s="9">
        <v>3.533</v>
      </c>
      <c r="L5" s="50">
        <v>110.98</v>
      </c>
      <c r="M5" s="50"/>
      <c r="N5" s="10">
        <v>0</v>
      </c>
      <c r="O5" s="11">
        <v>0</v>
      </c>
      <c r="P5" s="8">
        <v>236177302</v>
      </c>
      <c r="Q5" s="12">
        <v>0</v>
      </c>
      <c r="R5" s="6">
        <v>2646814938</v>
      </c>
      <c r="S5" s="13">
        <v>13224164.49</v>
      </c>
      <c r="T5" s="13">
        <v>0</v>
      </c>
      <c r="U5" s="13">
        <v>0</v>
      </c>
      <c r="V5" s="14">
        <v>7177390.26</v>
      </c>
      <c r="W5" s="14">
        <v>0</v>
      </c>
      <c r="X5" s="14">
        <v>6046774.23</v>
      </c>
      <c r="Y5" s="15">
        <v>0</v>
      </c>
      <c r="Z5" s="13">
        <v>6046774.23</v>
      </c>
      <c r="AA5" s="16">
        <v>0</v>
      </c>
      <c r="AB5" s="16">
        <v>0</v>
      </c>
      <c r="AC5" s="13">
        <v>9656.19</v>
      </c>
      <c r="AD5" s="14">
        <v>43014887</v>
      </c>
      <c r="AE5" s="14">
        <v>0</v>
      </c>
      <c r="AF5" s="14">
        <v>0</v>
      </c>
      <c r="AG5" s="14">
        <v>51843952.99</v>
      </c>
      <c r="AH5" s="14">
        <v>0</v>
      </c>
      <c r="AI5" s="14">
        <v>933089.36</v>
      </c>
      <c r="AJ5" s="17">
        <v>101848359.77</v>
      </c>
      <c r="AK5" s="18">
        <v>155183800</v>
      </c>
      <c r="AL5" s="18">
        <v>3922700</v>
      </c>
      <c r="AM5" s="18">
        <v>2443395800</v>
      </c>
      <c r="AN5" s="18">
        <v>255076300</v>
      </c>
      <c r="AO5" s="18">
        <v>0</v>
      </c>
      <c r="AP5" s="18">
        <v>4744522000</v>
      </c>
      <c r="AQ5" s="6">
        <v>7602100600</v>
      </c>
      <c r="AR5" s="15">
        <v>0</v>
      </c>
      <c r="AS5" s="15">
        <v>170557832.24</v>
      </c>
      <c r="AT5" s="15">
        <v>2000000</v>
      </c>
      <c r="AU5" s="13">
        <v>172557832.24</v>
      </c>
      <c r="AV5" s="18">
        <v>40750</v>
      </c>
      <c r="AW5" s="18">
        <v>72750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>
        <v>0</v>
      </c>
      <c r="BE5" s="18">
        <v>0</v>
      </c>
      <c r="BF5" s="18">
        <v>0</v>
      </c>
      <c r="BG5" s="18">
        <v>0</v>
      </c>
      <c r="BH5" s="18">
        <v>114200</v>
      </c>
      <c r="BI5" s="18">
        <v>0</v>
      </c>
      <c r="BJ5" s="18">
        <v>29300</v>
      </c>
      <c r="BK5" s="18">
        <v>0</v>
      </c>
      <c r="BL5" s="18">
        <v>0</v>
      </c>
      <c r="BM5" s="18">
        <v>722100</v>
      </c>
      <c r="BN5" s="18">
        <v>865600</v>
      </c>
      <c r="BO5" s="18">
        <v>0</v>
      </c>
      <c r="BP5" s="18">
        <v>0</v>
      </c>
      <c r="BQ5" s="18">
        <v>0</v>
      </c>
      <c r="BR5" s="18"/>
      <c r="BS5" s="19">
        <f t="shared" si="0"/>
        <v>224401785.23000002</v>
      </c>
    </row>
    <row r="6" spans="1:71" ht="15.75" customHeight="1">
      <c r="A6" s="3" t="s">
        <v>129</v>
      </c>
      <c r="B6" s="3" t="s">
        <v>130</v>
      </c>
      <c r="C6" s="3" t="s">
        <v>126</v>
      </c>
      <c r="D6" s="5">
        <v>2050408500</v>
      </c>
      <c r="E6" s="5">
        <v>1215927700</v>
      </c>
      <c r="F6" s="6">
        <v>3266336200</v>
      </c>
      <c r="G6" s="7">
        <v>0</v>
      </c>
      <c r="H6" s="7">
        <v>3266336200</v>
      </c>
      <c r="I6" s="8">
        <v>0</v>
      </c>
      <c r="J6" s="6">
        <v>3266336200</v>
      </c>
      <c r="K6" s="9">
        <v>1.7369999999999999</v>
      </c>
      <c r="L6" s="50">
        <v>99.4</v>
      </c>
      <c r="M6" s="50"/>
      <c r="N6" s="10">
        <v>0</v>
      </c>
      <c r="O6" s="11">
        <v>0</v>
      </c>
      <c r="P6" s="8">
        <v>0</v>
      </c>
      <c r="Q6" s="12">
        <v>21358012</v>
      </c>
      <c r="R6" s="6">
        <v>3287694212</v>
      </c>
      <c r="S6" s="13">
        <v>16426161.28</v>
      </c>
      <c r="T6" s="13">
        <v>0</v>
      </c>
      <c r="U6" s="13">
        <v>0</v>
      </c>
      <c r="V6" s="14">
        <v>68445.21</v>
      </c>
      <c r="W6" s="14">
        <v>0</v>
      </c>
      <c r="X6" s="14">
        <v>16357716.069999998</v>
      </c>
      <c r="Y6" s="15">
        <v>0</v>
      </c>
      <c r="Z6" s="13">
        <v>16357716.069999998</v>
      </c>
      <c r="AA6" s="16">
        <v>1095013.13</v>
      </c>
      <c r="AB6" s="16">
        <v>713947.93</v>
      </c>
      <c r="AC6" s="13">
        <v>43322.65</v>
      </c>
      <c r="AD6" s="14">
        <v>15888114</v>
      </c>
      <c r="AE6" s="14">
        <v>0</v>
      </c>
      <c r="AF6" s="14">
        <v>935105.56</v>
      </c>
      <c r="AG6" s="14">
        <v>21694216.94</v>
      </c>
      <c r="AH6" s="14">
        <v>0</v>
      </c>
      <c r="AI6" s="14">
        <v>0</v>
      </c>
      <c r="AJ6" s="17">
        <v>56727436.28</v>
      </c>
      <c r="AK6" s="18">
        <v>32868700</v>
      </c>
      <c r="AL6" s="18">
        <v>0</v>
      </c>
      <c r="AM6" s="18">
        <v>160668400</v>
      </c>
      <c r="AN6" s="18">
        <v>5848500</v>
      </c>
      <c r="AO6" s="18">
        <v>0</v>
      </c>
      <c r="AP6" s="18">
        <v>14812000</v>
      </c>
      <c r="AQ6" s="6">
        <v>214197600</v>
      </c>
      <c r="AR6" s="15">
        <v>2850000</v>
      </c>
      <c r="AS6" s="15">
        <v>4422975.84</v>
      </c>
      <c r="AT6" s="15">
        <v>418000</v>
      </c>
      <c r="AU6" s="13">
        <v>7690975.84</v>
      </c>
      <c r="AV6" s="18">
        <v>13750</v>
      </c>
      <c r="AW6" s="18">
        <v>90750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/>
      <c r="BS6" s="19">
        <f t="shared" si="0"/>
        <v>29385192.78</v>
      </c>
    </row>
    <row r="7" spans="1:71" ht="15" customHeight="1">
      <c r="A7" s="3" t="s">
        <v>131</v>
      </c>
      <c r="B7" s="3" t="s">
        <v>132</v>
      </c>
      <c r="C7" s="3" t="s">
        <v>126</v>
      </c>
      <c r="D7" s="5">
        <v>97073100</v>
      </c>
      <c r="E7" s="5">
        <v>193384300</v>
      </c>
      <c r="F7" s="6">
        <v>290457400</v>
      </c>
      <c r="G7" s="7">
        <v>0</v>
      </c>
      <c r="H7" s="7">
        <v>290457400</v>
      </c>
      <c r="I7" s="8">
        <v>0</v>
      </c>
      <c r="J7" s="6">
        <v>290457400</v>
      </c>
      <c r="K7" s="9">
        <v>3.1069999999999998</v>
      </c>
      <c r="L7" s="50">
        <v>107.85</v>
      </c>
      <c r="M7" s="50"/>
      <c r="N7" s="10">
        <v>0</v>
      </c>
      <c r="O7" s="11">
        <v>0</v>
      </c>
      <c r="P7" s="8">
        <v>19753182</v>
      </c>
      <c r="Q7" s="12">
        <v>0</v>
      </c>
      <c r="R7" s="6">
        <v>270704218</v>
      </c>
      <c r="S7" s="13">
        <v>1352507.52</v>
      </c>
      <c r="T7" s="13">
        <v>0</v>
      </c>
      <c r="U7" s="13">
        <v>0</v>
      </c>
      <c r="V7" s="14">
        <v>12894.83</v>
      </c>
      <c r="W7" s="14">
        <v>0</v>
      </c>
      <c r="X7" s="14">
        <v>1339612.69</v>
      </c>
      <c r="Y7" s="15">
        <v>0</v>
      </c>
      <c r="Z7" s="13">
        <v>1339612.69</v>
      </c>
      <c r="AA7" s="16">
        <v>89656.6</v>
      </c>
      <c r="AB7" s="16">
        <v>58437.47</v>
      </c>
      <c r="AC7" s="13">
        <v>3541.49</v>
      </c>
      <c r="AD7" s="14">
        <v>0</v>
      </c>
      <c r="AE7" s="14">
        <v>4608982</v>
      </c>
      <c r="AF7" s="14">
        <v>0</v>
      </c>
      <c r="AG7" s="14">
        <v>2923637.64</v>
      </c>
      <c r="AH7" s="14">
        <v>0</v>
      </c>
      <c r="AI7" s="14">
        <v>0</v>
      </c>
      <c r="AJ7" s="17">
        <v>9023867.89</v>
      </c>
      <c r="AK7" s="18">
        <v>6559700</v>
      </c>
      <c r="AL7" s="18">
        <v>2214800</v>
      </c>
      <c r="AM7" s="18">
        <v>5924600</v>
      </c>
      <c r="AN7" s="18">
        <v>5369800</v>
      </c>
      <c r="AO7" s="18">
        <v>274800</v>
      </c>
      <c r="AP7" s="18">
        <v>28067600</v>
      </c>
      <c r="AQ7" s="6">
        <v>48411300</v>
      </c>
      <c r="AR7" s="15">
        <v>134000</v>
      </c>
      <c r="AS7" s="15">
        <v>963249.59</v>
      </c>
      <c r="AT7" s="15">
        <v>130520</v>
      </c>
      <c r="AU7" s="13">
        <v>1227769.5899999999</v>
      </c>
      <c r="AV7" s="18">
        <v>15500</v>
      </c>
      <c r="AW7" s="18">
        <v>26250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12010</v>
      </c>
      <c r="BQ7" s="18">
        <v>0</v>
      </c>
      <c r="BR7" s="18"/>
      <c r="BS7" s="19">
        <f t="shared" si="0"/>
        <v>4151407.23</v>
      </c>
    </row>
    <row r="8" spans="1:71" ht="15.75" customHeight="1">
      <c r="A8" s="3" t="s">
        <v>133</v>
      </c>
      <c r="B8" s="3" t="s">
        <v>134</v>
      </c>
      <c r="C8" s="3" t="s">
        <v>126</v>
      </c>
      <c r="D8" s="5">
        <v>216691950</v>
      </c>
      <c r="E8" s="5">
        <v>421327600</v>
      </c>
      <c r="F8" s="6">
        <v>638019550</v>
      </c>
      <c r="G8" s="7">
        <v>0</v>
      </c>
      <c r="H8" s="7">
        <v>638019550</v>
      </c>
      <c r="I8" s="8">
        <v>902353</v>
      </c>
      <c r="J8" s="6">
        <v>638921903</v>
      </c>
      <c r="K8" s="9">
        <v>2.479</v>
      </c>
      <c r="L8" s="50">
        <v>109.65</v>
      </c>
      <c r="M8" s="50"/>
      <c r="N8" s="10">
        <v>0</v>
      </c>
      <c r="O8" s="11">
        <v>0</v>
      </c>
      <c r="P8" s="8">
        <v>54458163</v>
      </c>
      <c r="Q8" s="12">
        <v>0</v>
      </c>
      <c r="R8" s="6">
        <v>584463740</v>
      </c>
      <c r="S8" s="13">
        <v>2920130.35</v>
      </c>
      <c r="T8" s="13">
        <v>0</v>
      </c>
      <c r="U8" s="13">
        <v>0</v>
      </c>
      <c r="V8" s="14">
        <v>48287.88</v>
      </c>
      <c r="W8" s="14">
        <v>0</v>
      </c>
      <c r="X8" s="14">
        <v>2871842.47</v>
      </c>
      <c r="Y8" s="15">
        <v>0</v>
      </c>
      <c r="Z8" s="13">
        <v>2871842.47</v>
      </c>
      <c r="AA8" s="16">
        <v>192244.92</v>
      </c>
      <c r="AB8" s="16">
        <v>125665.4</v>
      </c>
      <c r="AC8" s="13">
        <v>7555.87</v>
      </c>
      <c r="AD8" s="14">
        <v>0</v>
      </c>
      <c r="AE8" s="14">
        <v>9975840</v>
      </c>
      <c r="AF8" s="14">
        <v>0</v>
      </c>
      <c r="AG8" s="14">
        <v>2662418.35</v>
      </c>
      <c r="AH8" s="14">
        <v>0</v>
      </c>
      <c r="AI8" s="14">
        <v>0</v>
      </c>
      <c r="AJ8" s="17">
        <v>15835567.01</v>
      </c>
      <c r="AK8" s="18">
        <v>20771100</v>
      </c>
      <c r="AL8" s="18">
        <v>18395700</v>
      </c>
      <c r="AM8" s="18">
        <v>14993000</v>
      </c>
      <c r="AN8" s="18">
        <v>3819000</v>
      </c>
      <c r="AO8" s="18">
        <v>355700</v>
      </c>
      <c r="AP8" s="18">
        <v>17078000</v>
      </c>
      <c r="AQ8" s="6">
        <v>75412500</v>
      </c>
      <c r="AR8" s="15">
        <v>700000</v>
      </c>
      <c r="AS8" s="15">
        <v>1846837.98</v>
      </c>
      <c r="AT8" s="15">
        <v>250000</v>
      </c>
      <c r="AU8" s="13">
        <v>2796837.98</v>
      </c>
      <c r="AV8" s="18">
        <v>27125</v>
      </c>
      <c r="AW8" s="18">
        <v>45000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/>
      <c r="BS8" s="19">
        <f t="shared" si="0"/>
        <v>5459256.33</v>
      </c>
    </row>
    <row r="9" spans="1:71" ht="15.75" customHeight="1">
      <c r="A9" s="3" t="s">
        <v>135</v>
      </c>
      <c r="B9" s="3" t="s">
        <v>136</v>
      </c>
      <c r="C9" s="3" t="s">
        <v>126</v>
      </c>
      <c r="D9" s="5">
        <v>19151500</v>
      </c>
      <c r="E9" s="5">
        <v>31844300</v>
      </c>
      <c r="F9" s="6">
        <v>50995800</v>
      </c>
      <c r="G9" s="7">
        <v>0</v>
      </c>
      <c r="H9" s="7">
        <v>50995800</v>
      </c>
      <c r="I9" s="8">
        <v>0</v>
      </c>
      <c r="J9" s="6">
        <v>50995800</v>
      </c>
      <c r="K9" s="9">
        <v>1.91</v>
      </c>
      <c r="L9" s="50">
        <v>94.56</v>
      </c>
      <c r="M9" s="50"/>
      <c r="N9" s="10">
        <v>0</v>
      </c>
      <c r="O9" s="11">
        <v>0</v>
      </c>
      <c r="P9" s="8">
        <v>0</v>
      </c>
      <c r="Q9" s="12">
        <v>3044723</v>
      </c>
      <c r="R9" s="6">
        <v>54040523</v>
      </c>
      <c r="S9" s="13">
        <v>270000.28</v>
      </c>
      <c r="T9" s="13">
        <v>0</v>
      </c>
      <c r="U9" s="13">
        <v>0</v>
      </c>
      <c r="V9" s="14">
        <v>1457.13</v>
      </c>
      <c r="W9" s="14">
        <v>0</v>
      </c>
      <c r="X9" s="14">
        <v>268543.15</v>
      </c>
      <c r="Y9" s="15">
        <v>0</v>
      </c>
      <c r="Z9" s="13">
        <v>268543.15</v>
      </c>
      <c r="AA9" s="16">
        <v>17979.09</v>
      </c>
      <c r="AB9" s="16">
        <v>11722.84</v>
      </c>
      <c r="AC9" s="13">
        <v>712.84</v>
      </c>
      <c r="AD9" s="14">
        <v>510842</v>
      </c>
      <c r="AE9" s="14">
        <v>0</v>
      </c>
      <c r="AF9" s="14">
        <v>0</v>
      </c>
      <c r="AG9" s="14">
        <v>164136</v>
      </c>
      <c r="AH9" s="14">
        <v>0</v>
      </c>
      <c r="AI9" s="14">
        <v>0</v>
      </c>
      <c r="AJ9" s="17">
        <v>973935.9200000002</v>
      </c>
      <c r="AK9" s="18">
        <v>0</v>
      </c>
      <c r="AL9" s="18">
        <v>1500</v>
      </c>
      <c r="AM9" s="18">
        <v>1717900</v>
      </c>
      <c r="AN9" s="18">
        <v>281000</v>
      </c>
      <c r="AO9" s="18">
        <v>62900</v>
      </c>
      <c r="AP9" s="18">
        <v>6059475</v>
      </c>
      <c r="AQ9" s="6">
        <v>8122775</v>
      </c>
      <c r="AR9" s="15">
        <v>111100</v>
      </c>
      <c r="AS9" s="15">
        <v>179028</v>
      </c>
      <c r="AT9" s="15">
        <v>64000</v>
      </c>
      <c r="AU9" s="13">
        <v>354128</v>
      </c>
      <c r="AV9" s="18">
        <v>500</v>
      </c>
      <c r="AW9" s="18">
        <v>4500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/>
      <c r="BS9" s="19">
        <f t="shared" si="0"/>
        <v>518264</v>
      </c>
    </row>
    <row r="10" spans="1:71" ht="15.75" customHeight="1">
      <c r="A10" s="3" t="s">
        <v>137</v>
      </c>
      <c r="B10" s="3" t="s">
        <v>138</v>
      </c>
      <c r="C10" s="3" t="s">
        <v>126</v>
      </c>
      <c r="D10" s="5">
        <v>61606200</v>
      </c>
      <c r="E10" s="5">
        <v>136442900</v>
      </c>
      <c r="F10" s="6">
        <v>198049100</v>
      </c>
      <c r="G10" s="7">
        <v>181800</v>
      </c>
      <c r="H10" s="7">
        <v>197867300</v>
      </c>
      <c r="I10" s="8">
        <v>0</v>
      </c>
      <c r="J10" s="6">
        <v>197867300</v>
      </c>
      <c r="K10" s="9">
        <v>5.264</v>
      </c>
      <c r="L10" s="50">
        <v>92.87</v>
      </c>
      <c r="M10" s="50"/>
      <c r="N10" s="10">
        <v>0</v>
      </c>
      <c r="O10" s="11">
        <v>0</v>
      </c>
      <c r="P10" s="8">
        <v>0</v>
      </c>
      <c r="Q10" s="12">
        <v>19697414</v>
      </c>
      <c r="R10" s="6">
        <v>217564714</v>
      </c>
      <c r="S10" s="13">
        <v>1087008.96</v>
      </c>
      <c r="T10" s="13">
        <v>0</v>
      </c>
      <c r="U10" s="13">
        <v>0</v>
      </c>
      <c r="V10" s="14">
        <v>8748.07</v>
      </c>
      <c r="W10" s="14">
        <v>0</v>
      </c>
      <c r="X10" s="14">
        <v>1078260.89</v>
      </c>
      <c r="Y10" s="15">
        <v>0</v>
      </c>
      <c r="Z10" s="13">
        <v>1078260.89</v>
      </c>
      <c r="AA10" s="16">
        <v>72186.7</v>
      </c>
      <c r="AB10" s="16">
        <v>47060.46</v>
      </c>
      <c r="AC10" s="13">
        <v>2859.76</v>
      </c>
      <c r="AD10" s="14">
        <v>3242206</v>
      </c>
      <c r="AE10" s="14">
        <v>1495236</v>
      </c>
      <c r="AF10" s="14">
        <v>0</v>
      </c>
      <c r="AG10" s="14">
        <v>4477369</v>
      </c>
      <c r="AH10" s="14">
        <v>0</v>
      </c>
      <c r="AI10" s="14">
        <v>0</v>
      </c>
      <c r="AJ10" s="17">
        <v>10415178.809999999</v>
      </c>
      <c r="AK10" s="18">
        <v>42939200</v>
      </c>
      <c r="AL10" s="18">
        <v>4322221</v>
      </c>
      <c r="AM10" s="18">
        <v>40733500</v>
      </c>
      <c r="AN10" s="18">
        <v>16394500</v>
      </c>
      <c r="AO10" s="18">
        <v>129900</v>
      </c>
      <c r="AP10" s="18">
        <v>26358000</v>
      </c>
      <c r="AQ10" s="6">
        <v>130877321</v>
      </c>
      <c r="AR10" s="15">
        <v>235000</v>
      </c>
      <c r="AS10" s="15">
        <v>2663962</v>
      </c>
      <c r="AT10" s="15">
        <v>4500</v>
      </c>
      <c r="AU10" s="13">
        <v>2903462</v>
      </c>
      <c r="AV10" s="18">
        <v>10250</v>
      </c>
      <c r="AW10" s="18">
        <v>24750</v>
      </c>
      <c r="AX10" s="18">
        <v>0</v>
      </c>
      <c r="AY10" s="18">
        <v>0</v>
      </c>
      <c r="AZ10" s="18">
        <v>0</v>
      </c>
      <c r="BA10" s="18">
        <v>0</v>
      </c>
      <c r="BB10" s="18">
        <v>8700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173100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181800</v>
      </c>
      <c r="BO10" s="18">
        <v>0</v>
      </c>
      <c r="BP10" s="18">
        <v>18933</v>
      </c>
      <c r="BQ10" s="18">
        <v>0</v>
      </c>
      <c r="BR10" s="18"/>
      <c r="BS10" s="19">
        <f t="shared" si="0"/>
        <v>7380831</v>
      </c>
    </row>
    <row r="11" spans="1:71" ht="15.75" customHeight="1">
      <c r="A11" s="3" t="s">
        <v>139</v>
      </c>
      <c r="B11" s="3" t="s">
        <v>140</v>
      </c>
      <c r="C11" s="3" t="s">
        <v>126</v>
      </c>
      <c r="D11" s="5">
        <v>1237997400</v>
      </c>
      <c r="E11" s="5">
        <v>2821721650</v>
      </c>
      <c r="F11" s="6">
        <v>4059719050</v>
      </c>
      <c r="G11" s="7">
        <v>0</v>
      </c>
      <c r="H11" s="7">
        <v>4059719050</v>
      </c>
      <c r="I11" s="8">
        <v>8661779</v>
      </c>
      <c r="J11" s="6">
        <v>4068380829</v>
      </c>
      <c r="K11" s="9">
        <v>3.142</v>
      </c>
      <c r="L11" s="50">
        <v>100.57</v>
      </c>
      <c r="M11" s="50"/>
      <c r="N11" s="10">
        <v>0</v>
      </c>
      <c r="O11" s="11">
        <v>0</v>
      </c>
      <c r="P11" s="8">
        <v>17760301</v>
      </c>
      <c r="Q11" s="12">
        <v>0</v>
      </c>
      <c r="R11" s="6">
        <v>4050620528</v>
      </c>
      <c r="S11" s="13">
        <v>20237936.31</v>
      </c>
      <c r="T11" s="13">
        <v>0</v>
      </c>
      <c r="U11" s="13">
        <v>0</v>
      </c>
      <c r="V11" s="14">
        <v>430185.75</v>
      </c>
      <c r="W11" s="14">
        <v>0</v>
      </c>
      <c r="X11" s="14">
        <v>19807750.56</v>
      </c>
      <c r="Y11" s="15">
        <v>0</v>
      </c>
      <c r="Z11" s="13">
        <v>19807750.56</v>
      </c>
      <c r="AA11" s="16">
        <v>1321893.42</v>
      </c>
      <c r="AB11" s="16">
        <v>863206.36</v>
      </c>
      <c r="AC11" s="13">
        <v>50927.31</v>
      </c>
      <c r="AD11" s="14">
        <v>81995515</v>
      </c>
      <c r="AE11" s="14">
        <v>0</v>
      </c>
      <c r="AF11" s="14">
        <v>0</v>
      </c>
      <c r="AG11" s="14">
        <v>22953400</v>
      </c>
      <c r="AH11" s="14">
        <v>811944</v>
      </c>
      <c r="AI11" s="14">
        <v>0</v>
      </c>
      <c r="AJ11" s="17">
        <v>127804636.64999999</v>
      </c>
      <c r="AK11" s="18">
        <v>173125000</v>
      </c>
      <c r="AL11" s="18">
        <v>0</v>
      </c>
      <c r="AM11" s="18">
        <v>341815200</v>
      </c>
      <c r="AN11" s="18">
        <v>64675900</v>
      </c>
      <c r="AO11" s="18">
        <v>12012200</v>
      </c>
      <c r="AP11" s="18">
        <v>73197200</v>
      </c>
      <c r="AQ11" s="6">
        <v>664825500</v>
      </c>
      <c r="AR11" s="15">
        <v>1450000</v>
      </c>
      <c r="AS11" s="15">
        <v>16334035</v>
      </c>
      <c r="AT11" s="15">
        <v>241617</v>
      </c>
      <c r="AU11" s="13">
        <v>18025652</v>
      </c>
      <c r="AV11" s="18">
        <v>65250</v>
      </c>
      <c r="AW11" s="18">
        <v>237250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/>
      <c r="BS11" s="19">
        <f t="shared" si="0"/>
        <v>40979052</v>
      </c>
    </row>
    <row r="12" spans="1:71" ht="15.75" customHeight="1">
      <c r="A12" s="3" t="s">
        <v>141</v>
      </c>
      <c r="B12" s="3" t="s">
        <v>142</v>
      </c>
      <c r="C12" s="3" t="s">
        <v>126</v>
      </c>
      <c r="D12" s="5">
        <v>49557600</v>
      </c>
      <c r="E12" s="5">
        <v>104159200</v>
      </c>
      <c r="F12" s="6">
        <v>153716800</v>
      </c>
      <c r="G12" s="7">
        <v>0</v>
      </c>
      <c r="H12" s="7">
        <v>153716800</v>
      </c>
      <c r="I12" s="8">
        <v>398273</v>
      </c>
      <c r="J12" s="6">
        <v>154115073</v>
      </c>
      <c r="K12" s="9">
        <v>2.421</v>
      </c>
      <c r="L12" s="50">
        <v>95.78</v>
      </c>
      <c r="M12" s="50"/>
      <c r="N12" s="10">
        <v>0</v>
      </c>
      <c r="O12" s="11">
        <v>0</v>
      </c>
      <c r="P12" s="8">
        <v>0</v>
      </c>
      <c r="Q12" s="12">
        <v>7101668</v>
      </c>
      <c r="R12" s="6">
        <v>161216741</v>
      </c>
      <c r="S12" s="13">
        <v>805480.08</v>
      </c>
      <c r="T12" s="13">
        <v>0</v>
      </c>
      <c r="U12" s="13">
        <v>0</v>
      </c>
      <c r="V12" s="14">
        <v>220.58</v>
      </c>
      <c r="W12" s="14">
        <v>0</v>
      </c>
      <c r="X12" s="14">
        <v>805259.5</v>
      </c>
      <c r="Y12" s="15">
        <v>0</v>
      </c>
      <c r="Z12" s="13">
        <v>805259.5</v>
      </c>
      <c r="AA12" s="16">
        <v>53928.87</v>
      </c>
      <c r="AB12" s="16">
        <v>35156.4</v>
      </c>
      <c r="AC12" s="13">
        <v>2142.75</v>
      </c>
      <c r="AD12" s="14">
        <v>2374305</v>
      </c>
      <c r="AE12" s="14">
        <v>0</v>
      </c>
      <c r="AF12" s="14">
        <v>0</v>
      </c>
      <c r="AG12" s="14">
        <v>459933.31</v>
      </c>
      <c r="AH12" s="14">
        <v>0</v>
      </c>
      <c r="AI12" s="14">
        <v>0</v>
      </c>
      <c r="AJ12" s="17">
        <v>3730725.83</v>
      </c>
      <c r="AK12" s="18">
        <v>4721400</v>
      </c>
      <c r="AL12" s="18">
        <v>0</v>
      </c>
      <c r="AM12" s="18">
        <v>22325900</v>
      </c>
      <c r="AN12" s="18">
        <v>1378900</v>
      </c>
      <c r="AO12" s="18">
        <v>49200</v>
      </c>
      <c r="AP12" s="18">
        <v>2181100</v>
      </c>
      <c r="AQ12" s="6">
        <v>30656500</v>
      </c>
      <c r="AR12" s="15">
        <v>142000</v>
      </c>
      <c r="AS12" s="15">
        <v>578995.83</v>
      </c>
      <c r="AT12" s="15">
        <v>100000</v>
      </c>
      <c r="AU12" s="13">
        <v>820995.83</v>
      </c>
      <c r="AV12" s="18">
        <v>4750</v>
      </c>
      <c r="AW12" s="18">
        <v>15250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/>
      <c r="BS12" s="19">
        <f t="shared" si="0"/>
        <v>1280929.14</v>
      </c>
    </row>
    <row r="13" spans="1:71" ht="15.75" customHeight="1">
      <c r="A13" s="3" t="s">
        <v>143</v>
      </c>
      <c r="B13" s="3" t="s">
        <v>144</v>
      </c>
      <c r="C13" s="3" t="s">
        <v>126</v>
      </c>
      <c r="D13" s="5">
        <v>64786100</v>
      </c>
      <c r="E13" s="5">
        <v>108579500</v>
      </c>
      <c r="F13" s="6">
        <v>173365600</v>
      </c>
      <c r="G13" s="7">
        <v>0</v>
      </c>
      <c r="H13" s="7">
        <v>173365600</v>
      </c>
      <c r="I13" s="8">
        <v>0</v>
      </c>
      <c r="J13" s="6">
        <v>173365600</v>
      </c>
      <c r="K13" s="9">
        <v>2.004</v>
      </c>
      <c r="L13" s="50">
        <v>102.86</v>
      </c>
      <c r="M13" s="50"/>
      <c r="N13" s="10">
        <v>0</v>
      </c>
      <c r="O13" s="11">
        <v>0</v>
      </c>
      <c r="P13" s="8">
        <v>3715918</v>
      </c>
      <c r="Q13" s="12">
        <v>0</v>
      </c>
      <c r="R13" s="6">
        <v>169649682</v>
      </c>
      <c r="S13" s="13">
        <v>847613.21</v>
      </c>
      <c r="T13" s="13">
        <v>0</v>
      </c>
      <c r="U13" s="13">
        <v>0</v>
      </c>
      <c r="V13" s="14">
        <v>6119.72</v>
      </c>
      <c r="W13" s="14">
        <v>0</v>
      </c>
      <c r="X13" s="14">
        <v>841493.49</v>
      </c>
      <c r="Y13" s="15">
        <v>0</v>
      </c>
      <c r="Z13" s="13">
        <v>841493.49</v>
      </c>
      <c r="AA13" s="16">
        <v>56275.84</v>
      </c>
      <c r="AB13" s="16">
        <v>36703.04</v>
      </c>
      <c r="AC13" s="13">
        <v>2194.6</v>
      </c>
      <c r="AD13" s="14">
        <v>1871223</v>
      </c>
      <c r="AE13" s="14">
        <v>0</v>
      </c>
      <c r="AF13" s="14">
        <v>0</v>
      </c>
      <c r="AG13" s="14">
        <v>665846.15</v>
      </c>
      <c r="AH13" s="14">
        <v>0</v>
      </c>
      <c r="AI13" s="14">
        <v>0</v>
      </c>
      <c r="AJ13" s="17">
        <v>3473736.1199999996</v>
      </c>
      <c r="AK13" s="18">
        <v>2575600</v>
      </c>
      <c r="AL13" s="18">
        <v>0</v>
      </c>
      <c r="AM13" s="18">
        <v>6065700</v>
      </c>
      <c r="AN13" s="18">
        <v>1863900</v>
      </c>
      <c r="AO13" s="18">
        <v>0</v>
      </c>
      <c r="AP13" s="18">
        <v>1516100</v>
      </c>
      <c r="AQ13" s="6">
        <v>12021300</v>
      </c>
      <c r="AR13" s="15">
        <v>377000</v>
      </c>
      <c r="AS13" s="15">
        <v>516734.22</v>
      </c>
      <c r="AT13" s="15">
        <v>100000</v>
      </c>
      <c r="AU13" s="13">
        <v>993734.22</v>
      </c>
      <c r="AV13" s="18">
        <v>7000</v>
      </c>
      <c r="AW13" s="18">
        <v>12500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/>
      <c r="BS13" s="19">
        <f t="shared" si="0"/>
        <v>1659580.37</v>
      </c>
    </row>
    <row r="14" spans="1:71" ht="15.75" customHeight="1">
      <c r="A14" s="3" t="s">
        <v>145</v>
      </c>
      <c r="B14" s="3" t="s">
        <v>146</v>
      </c>
      <c r="C14" s="3" t="s">
        <v>126</v>
      </c>
      <c r="D14" s="5">
        <v>810507000</v>
      </c>
      <c r="E14" s="5">
        <v>1883623600</v>
      </c>
      <c r="F14" s="6">
        <v>2694130600</v>
      </c>
      <c r="G14" s="7">
        <v>25000</v>
      </c>
      <c r="H14" s="7">
        <v>2694105600</v>
      </c>
      <c r="I14" s="8">
        <v>0</v>
      </c>
      <c r="J14" s="6">
        <v>2694105600</v>
      </c>
      <c r="K14" s="9">
        <v>3.0829999999999997</v>
      </c>
      <c r="L14" s="50">
        <v>97.88</v>
      </c>
      <c r="M14" s="50"/>
      <c r="N14" s="10">
        <v>0</v>
      </c>
      <c r="O14" s="11">
        <v>0</v>
      </c>
      <c r="P14" s="8">
        <v>0</v>
      </c>
      <c r="Q14" s="12">
        <v>62164183</v>
      </c>
      <c r="R14" s="6">
        <v>2756269783</v>
      </c>
      <c r="S14" s="13">
        <v>13771028.89</v>
      </c>
      <c r="T14" s="13">
        <v>0</v>
      </c>
      <c r="U14" s="13">
        <v>0</v>
      </c>
      <c r="V14" s="14">
        <v>53371.51</v>
      </c>
      <c r="W14" s="14">
        <v>0</v>
      </c>
      <c r="X14" s="14">
        <v>13717657.38</v>
      </c>
      <c r="Y14" s="15">
        <v>0</v>
      </c>
      <c r="Z14" s="13">
        <v>13717657.38</v>
      </c>
      <c r="AA14" s="16">
        <v>918426.76</v>
      </c>
      <c r="AB14" s="16">
        <v>598799.37</v>
      </c>
      <c r="AC14" s="13">
        <v>36484.96</v>
      </c>
      <c r="AD14" s="14">
        <v>32419298</v>
      </c>
      <c r="AE14" s="14">
        <v>18694583</v>
      </c>
      <c r="AF14" s="14">
        <v>0</v>
      </c>
      <c r="AG14" s="14">
        <v>16659738.01</v>
      </c>
      <c r="AH14" s="14">
        <v>0</v>
      </c>
      <c r="AI14" s="14">
        <v>0</v>
      </c>
      <c r="AJ14" s="17">
        <v>83044987.48</v>
      </c>
      <c r="AK14" s="18">
        <v>415183197</v>
      </c>
      <c r="AL14" s="18">
        <v>12093600</v>
      </c>
      <c r="AM14" s="18">
        <v>84600500</v>
      </c>
      <c r="AN14" s="18">
        <v>74683900</v>
      </c>
      <c r="AO14" s="18">
        <v>505200</v>
      </c>
      <c r="AP14" s="18">
        <v>234826500</v>
      </c>
      <c r="AQ14" s="6">
        <v>821892897</v>
      </c>
      <c r="AR14" s="15">
        <v>5500000</v>
      </c>
      <c r="AS14" s="15">
        <v>5580614.69</v>
      </c>
      <c r="AT14" s="15">
        <v>25000</v>
      </c>
      <c r="AU14" s="13">
        <v>11105614.690000001</v>
      </c>
      <c r="AV14" s="18">
        <v>49000</v>
      </c>
      <c r="AW14" s="18">
        <v>240500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25000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25000</v>
      </c>
      <c r="BO14" s="18">
        <v>0</v>
      </c>
      <c r="BP14" s="18">
        <v>0</v>
      </c>
      <c r="BQ14" s="18">
        <v>0</v>
      </c>
      <c r="BR14" s="18"/>
      <c r="BS14" s="19">
        <f t="shared" si="0"/>
        <v>27765352.700000003</v>
      </c>
    </row>
    <row r="15" spans="1:71" ht="15.75" customHeight="1">
      <c r="A15" s="3" t="s">
        <v>147</v>
      </c>
      <c r="B15" s="3" t="s">
        <v>148</v>
      </c>
      <c r="C15" s="3" t="s">
        <v>126</v>
      </c>
      <c r="D15" s="5">
        <v>555958463</v>
      </c>
      <c r="E15" s="5">
        <v>1533491300</v>
      </c>
      <c r="F15" s="6">
        <v>2089449763</v>
      </c>
      <c r="G15" s="7">
        <v>2960400</v>
      </c>
      <c r="H15" s="7">
        <v>2086489363</v>
      </c>
      <c r="I15" s="8">
        <v>7859274</v>
      </c>
      <c r="J15" s="6">
        <v>2094348637</v>
      </c>
      <c r="K15" s="9">
        <v>3.114</v>
      </c>
      <c r="L15" s="50">
        <v>97.73</v>
      </c>
      <c r="M15" s="50"/>
      <c r="N15" s="10">
        <v>0</v>
      </c>
      <c r="O15" s="11">
        <v>0</v>
      </c>
      <c r="P15" s="8">
        <v>0</v>
      </c>
      <c r="Q15" s="12">
        <v>53456424</v>
      </c>
      <c r="R15" s="6">
        <v>2147805061</v>
      </c>
      <c r="S15" s="13">
        <v>10730983.49</v>
      </c>
      <c r="T15" s="13">
        <v>0</v>
      </c>
      <c r="U15" s="13">
        <v>0</v>
      </c>
      <c r="V15" s="14">
        <v>27208.23</v>
      </c>
      <c r="W15" s="14">
        <v>0</v>
      </c>
      <c r="X15" s="14">
        <v>10703775.26</v>
      </c>
      <c r="Y15" s="15">
        <v>0</v>
      </c>
      <c r="Z15" s="13">
        <v>10703775.26</v>
      </c>
      <c r="AA15" s="16">
        <v>716759.42</v>
      </c>
      <c r="AB15" s="16">
        <v>467335.6</v>
      </c>
      <c r="AC15" s="13">
        <v>28487.27</v>
      </c>
      <c r="AD15" s="14">
        <v>21810416</v>
      </c>
      <c r="AE15" s="14">
        <v>13402243</v>
      </c>
      <c r="AF15" s="14">
        <v>0</v>
      </c>
      <c r="AG15" s="14">
        <v>18072383.8</v>
      </c>
      <c r="AH15" s="14">
        <v>0</v>
      </c>
      <c r="AI15" s="14">
        <v>0</v>
      </c>
      <c r="AJ15" s="17">
        <v>65201400.349999994</v>
      </c>
      <c r="AK15" s="18">
        <v>151605300</v>
      </c>
      <c r="AL15" s="18">
        <v>1790300</v>
      </c>
      <c r="AM15" s="18">
        <v>256534801</v>
      </c>
      <c r="AN15" s="18">
        <v>13282705</v>
      </c>
      <c r="AO15" s="18">
        <v>4721300</v>
      </c>
      <c r="AP15" s="18">
        <v>18691100</v>
      </c>
      <c r="AQ15" s="6">
        <v>446625506</v>
      </c>
      <c r="AR15" s="15">
        <v>3854852.66</v>
      </c>
      <c r="AS15" s="15">
        <v>4772029.55</v>
      </c>
      <c r="AT15" s="15">
        <v>500000</v>
      </c>
      <c r="AU15" s="13">
        <v>9126882.21</v>
      </c>
      <c r="AV15" s="18">
        <v>37500</v>
      </c>
      <c r="AW15" s="18">
        <v>132000</v>
      </c>
      <c r="AX15" s="18">
        <v>0</v>
      </c>
      <c r="AY15" s="18">
        <v>1910800</v>
      </c>
      <c r="AZ15" s="18">
        <v>0</v>
      </c>
      <c r="BA15" s="18">
        <v>0</v>
      </c>
      <c r="BB15" s="18">
        <v>90300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10800</v>
      </c>
      <c r="BI15" s="18">
        <v>35000</v>
      </c>
      <c r="BJ15" s="18">
        <v>63600</v>
      </c>
      <c r="BK15" s="18">
        <v>0</v>
      </c>
      <c r="BL15" s="18">
        <v>0</v>
      </c>
      <c r="BM15" s="18">
        <v>849900</v>
      </c>
      <c r="BN15" s="18">
        <v>2960400</v>
      </c>
      <c r="BO15" s="18">
        <v>0</v>
      </c>
      <c r="BP15" s="18">
        <v>0</v>
      </c>
      <c r="BQ15" s="18">
        <v>0</v>
      </c>
      <c r="BR15" s="18"/>
      <c r="BS15" s="19">
        <f t="shared" si="0"/>
        <v>27199266.01</v>
      </c>
    </row>
    <row r="16" spans="1:71" ht="15.75" customHeight="1">
      <c r="A16" s="3" t="s">
        <v>149</v>
      </c>
      <c r="B16" s="3" t="s">
        <v>150</v>
      </c>
      <c r="C16" s="3" t="s">
        <v>126</v>
      </c>
      <c r="D16" s="5">
        <v>374838600</v>
      </c>
      <c r="E16" s="5">
        <v>988615400</v>
      </c>
      <c r="F16" s="6">
        <v>1363454000</v>
      </c>
      <c r="G16" s="7">
        <v>47500</v>
      </c>
      <c r="H16" s="7">
        <v>1363406500</v>
      </c>
      <c r="I16" s="8">
        <v>0</v>
      </c>
      <c r="J16" s="6">
        <v>1363406500</v>
      </c>
      <c r="K16" s="9">
        <v>2.6959999999999997</v>
      </c>
      <c r="L16" s="50">
        <v>99.96</v>
      </c>
      <c r="M16" s="50"/>
      <c r="N16" s="10">
        <v>0</v>
      </c>
      <c r="O16" s="11">
        <v>0</v>
      </c>
      <c r="P16" s="8">
        <v>0</v>
      </c>
      <c r="Q16" s="12">
        <v>7955275</v>
      </c>
      <c r="R16" s="6">
        <v>1371361775</v>
      </c>
      <c r="S16" s="13">
        <v>6851674.22</v>
      </c>
      <c r="T16" s="13">
        <v>0</v>
      </c>
      <c r="U16" s="13">
        <v>0</v>
      </c>
      <c r="V16" s="14">
        <v>35481.43</v>
      </c>
      <c r="W16" s="14">
        <v>0</v>
      </c>
      <c r="X16" s="14">
        <v>6816192.79</v>
      </c>
      <c r="Y16" s="15">
        <v>0</v>
      </c>
      <c r="Z16" s="13">
        <v>6816192.79</v>
      </c>
      <c r="AA16" s="16">
        <v>456174.18</v>
      </c>
      <c r="AB16" s="16">
        <v>297461.99</v>
      </c>
      <c r="AC16" s="13">
        <v>17992.21</v>
      </c>
      <c r="AD16" s="14">
        <v>19649695</v>
      </c>
      <c r="AE16" s="14">
        <v>0</v>
      </c>
      <c r="AF16" s="14">
        <v>0</v>
      </c>
      <c r="AG16" s="14">
        <v>9513615.58</v>
      </c>
      <c r="AH16" s="14">
        <v>0</v>
      </c>
      <c r="AI16" s="14">
        <v>0</v>
      </c>
      <c r="AJ16" s="17">
        <v>36751131.75</v>
      </c>
      <c r="AK16" s="18">
        <v>63290900</v>
      </c>
      <c r="AL16" s="18">
        <v>8693200</v>
      </c>
      <c r="AM16" s="18">
        <v>41515100</v>
      </c>
      <c r="AN16" s="18">
        <v>22163100</v>
      </c>
      <c r="AO16" s="18">
        <v>674200</v>
      </c>
      <c r="AP16" s="18">
        <v>19082100</v>
      </c>
      <c r="AQ16" s="6">
        <v>155418600</v>
      </c>
      <c r="AR16" s="15">
        <v>1600000</v>
      </c>
      <c r="AS16" s="15">
        <v>2621262.99</v>
      </c>
      <c r="AT16" s="15">
        <v>10000</v>
      </c>
      <c r="AU16" s="13">
        <v>4231262.99</v>
      </c>
      <c r="AV16" s="18">
        <v>47500</v>
      </c>
      <c r="AW16" s="18">
        <v>88500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47500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47500</v>
      </c>
      <c r="BO16" s="18">
        <v>0</v>
      </c>
      <c r="BP16" s="18">
        <v>0</v>
      </c>
      <c r="BQ16" s="18">
        <v>0</v>
      </c>
      <c r="BR16" s="18"/>
      <c r="BS16" s="19">
        <f t="shared" si="0"/>
        <v>13744878.57</v>
      </c>
    </row>
    <row r="17" spans="1:71" ht="15.75" customHeight="1">
      <c r="A17" s="3" t="s">
        <v>151</v>
      </c>
      <c r="B17" s="3" t="s">
        <v>152</v>
      </c>
      <c r="C17" s="3" t="s">
        <v>126</v>
      </c>
      <c r="D17" s="5">
        <v>388061300</v>
      </c>
      <c r="E17" s="5">
        <v>561634000</v>
      </c>
      <c r="F17" s="6">
        <v>949695300</v>
      </c>
      <c r="G17" s="7">
        <v>0</v>
      </c>
      <c r="H17" s="7">
        <v>949695300</v>
      </c>
      <c r="I17" s="8">
        <v>0</v>
      </c>
      <c r="J17" s="6">
        <v>949695300</v>
      </c>
      <c r="K17" s="9">
        <v>3.4019999999999997</v>
      </c>
      <c r="L17" s="50">
        <v>106.2</v>
      </c>
      <c r="M17" s="50"/>
      <c r="N17" s="10">
        <v>0</v>
      </c>
      <c r="O17" s="11">
        <v>0</v>
      </c>
      <c r="P17" s="8">
        <v>54272778</v>
      </c>
      <c r="Q17" s="12">
        <v>0</v>
      </c>
      <c r="R17" s="6">
        <v>895422522</v>
      </c>
      <c r="S17" s="13">
        <v>4473759.97</v>
      </c>
      <c r="T17" s="13">
        <v>0</v>
      </c>
      <c r="U17" s="13">
        <v>0</v>
      </c>
      <c r="V17" s="14">
        <v>81988.52</v>
      </c>
      <c r="W17" s="14">
        <v>0</v>
      </c>
      <c r="X17" s="14">
        <v>4391771.45</v>
      </c>
      <c r="Y17" s="15">
        <v>0</v>
      </c>
      <c r="Z17" s="13">
        <v>4391771.45</v>
      </c>
      <c r="AA17" s="16">
        <v>0</v>
      </c>
      <c r="AB17" s="16">
        <v>191458.75</v>
      </c>
      <c r="AC17" s="13">
        <v>11439.1</v>
      </c>
      <c r="AD17" s="14">
        <v>11420464</v>
      </c>
      <c r="AE17" s="14">
        <v>6714882</v>
      </c>
      <c r="AF17" s="14">
        <v>567642</v>
      </c>
      <c r="AG17" s="14">
        <v>8702694</v>
      </c>
      <c r="AH17" s="14">
        <v>0</v>
      </c>
      <c r="AI17" s="14">
        <v>301805</v>
      </c>
      <c r="AJ17" s="17">
        <v>32302156.3</v>
      </c>
      <c r="AK17" s="18">
        <v>43754200</v>
      </c>
      <c r="AL17" s="18">
        <v>426200</v>
      </c>
      <c r="AM17" s="18">
        <v>12408700</v>
      </c>
      <c r="AN17" s="18">
        <v>23053700</v>
      </c>
      <c r="AO17" s="18">
        <v>244700</v>
      </c>
      <c r="AP17" s="18">
        <v>4291000</v>
      </c>
      <c r="AQ17" s="6">
        <v>84178500</v>
      </c>
      <c r="AR17" s="15">
        <v>460000</v>
      </c>
      <c r="AS17" s="15">
        <v>2554166.32</v>
      </c>
      <c r="AT17" s="15">
        <v>375000</v>
      </c>
      <c r="AU17" s="13">
        <v>3389166.32</v>
      </c>
      <c r="AV17" s="18">
        <v>7000</v>
      </c>
      <c r="AW17" s="18">
        <v>55250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/>
      <c r="BS17" s="19">
        <f t="shared" si="0"/>
        <v>12091860.32</v>
      </c>
    </row>
    <row r="18" spans="1:71" ht="15.75" customHeight="1">
      <c r="A18" s="3" t="s">
        <v>153</v>
      </c>
      <c r="B18" s="4" t="s">
        <v>154</v>
      </c>
      <c r="C18" s="3" t="s">
        <v>126</v>
      </c>
      <c r="D18" s="5">
        <v>1330136100</v>
      </c>
      <c r="E18" s="5">
        <v>498620700</v>
      </c>
      <c r="F18" s="6">
        <v>1828756800</v>
      </c>
      <c r="G18" s="7">
        <v>0</v>
      </c>
      <c r="H18" s="7">
        <v>1828756800</v>
      </c>
      <c r="I18" s="8">
        <v>0</v>
      </c>
      <c r="J18" s="6">
        <v>1828756800</v>
      </c>
      <c r="K18" s="9">
        <v>0.984</v>
      </c>
      <c r="L18" s="50">
        <v>94.21</v>
      </c>
      <c r="M18" s="50"/>
      <c r="N18" s="10">
        <v>0</v>
      </c>
      <c r="O18" s="11">
        <v>0</v>
      </c>
      <c r="P18" s="8">
        <v>0</v>
      </c>
      <c r="Q18" s="12">
        <v>113071573</v>
      </c>
      <c r="R18" s="6">
        <v>1941828373</v>
      </c>
      <c r="S18" s="13">
        <v>9701871.27</v>
      </c>
      <c r="T18" s="13">
        <v>0</v>
      </c>
      <c r="U18" s="13">
        <v>0</v>
      </c>
      <c r="V18" s="14">
        <v>38960.28</v>
      </c>
      <c r="W18" s="14">
        <v>0</v>
      </c>
      <c r="X18" s="14">
        <v>9662910.99</v>
      </c>
      <c r="Y18" s="15">
        <v>0</v>
      </c>
      <c r="Z18" s="13">
        <v>9662910.99</v>
      </c>
      <c r="AA18" s="16">
        <v>646947.59</v>
      </c>
      <c r="AB18" s="16">
        <v>421804.71</v>
      </c>
      <c r="AC18" s="13">
        <v>25688.75</v>
      </c>
      <c r="AD18" s="14">
        <v>1196879</v>
      </c>
      <c r="AE18" s="14">
        <v>0</v>
      </c>
      <c r="AF18" s="14">
        <v>0</v>
      </c>
      <c r="AG18" s="14">
        <v>6027922.92</v>
      </c>
      <c r="AH18" s="14">
        <v>0</v>
      </c>
      <c r="AI18" s="14">
        <v>0</v>
      </c>
      <c r="AJ18" s="17">
        <v>17982153.96</v>
      </c>
      <c r="AK18" s="18">
        <v>0</v>
      </c>
      <c r="AL18" s="18">
        <v>0</v>
      </c>
      <c r="AM18" s="18">
        <v>48088300</v>
      </c>
      <c r="AN18" s="18">
        <v>8792800</v>
      </c>
      <c r="AO18" s="18">
        <v>0</v>
      </c>
      <c r="AP18" s="18">
        <v>0</v>
      </c>
      <c r="AQ18" s="6">
        <v>56881100</v>
      </c>
      <c r="AR18" s="15">
        <v>850000</v>
      </c>
      <c r="AS18" s="15">
        <v>887035</v>
      </c>
      <c r="AT18" s="15">
        <v>90000</v>
      </c>
      <c r="AU18" s="13">
        <v>1827035</v>
      </c>
      <c r="AV18" s="18">
        <v>1250</v>
      </c>
      <c r="AW18" s="18">
        <v>12250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/>
      <c r="BS18" s="19">
        <f t="shared" si="0"/>
        <v>7854957.92</v>
      </c>
    </row>
    <row r="19" spans="1:71" ht="15.75" customHeight="1">
      <c r="A19" s="3" t="s">
        <v>155</v>
      </c>
      <c r="B19" s="4" t="s">
        <v>156</v>
      </c>
      <c r="C19" s="3" t="s">
        <v>126</v>
      </c>
      <c r="D19" s="5">
        <v>2234632000</v>
      </c>
      <c r="E19" s="5">
        <v>1440425900</v>
      </c>
      <c r="F19" s="6">
        <v>3675057900</v>
      </c>
      <c r="G19" s="7">
        <v>0</v>
      </c>
      <c r="H19" s="7">
        <v>3675057900</v>
      </c>
      <c r="I19" s="8">
        <v>0</v>
      </c>
      <c r="J19" s="6">
        <v>3675057900</v>
      </c>
      <c r="K19" s="9">
        <v>1.563</v>
      </c>
      <c r="L19" s="50">
        <v>90.33</v>
      </c>
      <c r="M19" s="50"/>
      <c r="N19" s="10">
        <v>0</v>
      </c>
      <c r="O19" s="11">
        <v>0</v>
      </c>
      <c r="P19" s="8">
        <v>0</v>
      </c>
      <c r="Q19" s="12">
        <v>397331098</v>
      </c>
      <c r="R19" s="6">
        <v>4072388998</v>
      </c>
      <c r="S19" s="13">
        <v>20346697.15</v>
      </c>
      <c r="T19" s="13">
        <v>0</v>
      </c>
      <c r="U19" s="13">
        <v>0</v>
      </c>
      <c r="V19" s="14">
        <v>16845.02</v>
      </c>
      <c r="W19" s="14">
        <v>0</v>
      </c>
      <c r="X19" s="14">
        <v>20329852.13</v>
      </c>
      <c r="Y19" s="15">
        <v>0</v>
      </c>
      <c r="Z19" s="13">
        <v>20329852.13</v>
      </c>
      <c r="AA19" s="16">
        <v>0</v>
      </c>
      <c r="AB19" s="16">
        <v>887543.88</v>
      </c>
      <c r="AC19" s="13">
        <v>54086.79</v>
      </c>
      <c r="AD19" s="14">
        <v>10511408</v>
      </c>
      <c r="AE19" s="14">
        <v>0</v>
      </c>
      <c r="AF19" s="14">
        <v>1561000</v>
      </c>
      <c r="AG19" s="14">
        <v>22723583.06</v>
      </c>
      <c r="AH19" s="14">
        <v>0</v>
      </c>
      <c r="AI19" s="14">
        <v>1341000</v>
      </c>
      <c r="AJ19" s="17">
        <v>57408473.86</v>
      </c>
      <c r="AK19" s="18">
        <v>17235400</v>
      </c>
      <c r="AL19" s="18">
        <v>780000</v>
      </c>
      <c r="AM19" s="18">
        <v>118179100</v>
      </c>
      <c r="AN19" s="18">
        <v>26302000</v>
      </c>
      <c r="AO19" s="18">
        <v>0</v>
      </c>
      <c r="AP19" s="18">
        <v>6770900</v>
      </c>
      <c r="AQ19" s="6">
        <v>169267400</v>
      </c>
      <c r="AR19" s="15">
        <v>2930000</v>
      </c>
      <c r="AS19" s="15">
        <v>3511959</v>
      </c>
      <c r="AT19" s="15">
        <v>570000</v>
      </c>
      <c r="AU19" s="13">
        <v>7011959</v>
      </c>
      <c r="AV19" s="18">
        <v>6625</v>
      </c>
      <c r="AW19" s="18">
        <v>67750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/>
      <c r="BS19" s="19">
        <f t="shared" si="0"/>
        <v>29735542.06</v>
      </c>
    </row>
    <row r="20" spans="1:71" ht="15.75" customHeight="1">
      <c r="A20" s="3" t="s">
        <v>157</v>
      </c>
      <c r="B20" s="4" t="s">
        <v>158</v>
      </c>
      <c r="C20" s="3" t="s">
        <v>126</v>
      </c>
      <c r="D20" s="5">
        <v>85064800</v>
      </c>
      <c r="E20" s="5">
        <v>207412000</v>
      </c>
      <c r="F20" s="6">
        <v>292476800</v>
      </c>
      <c r="G20" s="7">
        <v>0</v>
      </c>
      <c r="H20" s="7">
        <v>292476800</v>
      </c>
      <c r="I20" s="8">
        <v>0</v>
      </c>
      <c r="J20" s="6">
        <v>292476800</v>
      </c>
      <c r="K20" s="9">
        <v>4.698</v>
      </c>
      <c r="L20" s="50">
        <v>64.01</v>
      </c>
      <c r="M20" s="50"/>
      <c r="N20" s="10">
        <v>0</v>
      </c>
      <c r="O20" s="11">
        <v>0</v>
      </c>
      <c r="P20" s="8">
        <v>0</v>
      </c>
      <c r="Q20" s="12">
        <v>165623323</v>
      </c>
      <c r="R20" s="6">
        <v>458100123</v>
      </c>
      <c r="S20" s="13">
        <v>2288785.4</v>
      </c>
      <c r="T20" s="13">
        <v>0</v>
      </c>
      <c r="U20" s="13">
        <v>0</v>
      </c>
      <c r="V20" s="14">
        <v>3064.46</v>
      </c>
      <c r="W20" s="14">
        <v>0</v>
      </c>
      <c r="X20" s="14">
        <v>2285720.94</v>
      </c>
      <c r="Y20" s="15">
        <v>0</v>
      </c>
      <c r="Z20" s="13">
        <v>2285720.94</v>
      </c>
      <c r="AA20" s="16">
        <v>153068.1</v>
      </c>
      <c r="AB20" s="16">
        <v>99791.73</v>
      </c>
      <c r="AC20" s="13">
        <v>6083.66</v>
      </c>
      <c r="AD20" s="14">
        <v>4482949</v>
      </c>
      <c r="AE20" s="14">
        <v>2981200</v>
      </c>
      <c r="AF20" s="14">
        <v>0</v>
      </c>
      <c r="AG20" s="14">
        <v>3730935.51</v>
      </c>
      <c r="AH20" s="14">
        <v>0</v>
      </c>
      <c r="AI20" s="14">
        <v>0</v>
      </c>
      <c r="AJ20" s="17">
        <v>13739748.94</v>
      </c>
      <c r="AK20" s="18">
        <v>3958300</v>
      </c>
      <c r="AL20" s="18">
        <v>0</v>
      </c>
      <c r="AM20" s="18">
        <v>15152400</v>
      </c>
      <c r="AN20" s="18">
        <v>2650400</v>
      </c>
      <c r="AO20" s="18">
        <v>169100</v>
      </c>
      <c r="AP20" s="18">
        <v>4274700</v>
      </c>
      <c r="AQ20" s="6">
        <v>26204900</v>
      </c>
      <c r="AR20" s="15">
        <v>520000</v>
      </c>
      <c r="AS20" s="15">
        <v>1127134.07</v>
      </c>
      <c r="AT20" s="15">
        <v>435000</v>
      </c>
      <c r="AU20" s="13">
        <v>2082134.07</v>
      </c>
      <c r="AV20" s="18">
        <v>17250</v>
      </c>
      <c r="AW20" s="18">
        <v>45750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/>
      <c r="BS20" s="19">
        <f t="shared" si="0"/>
        <v>5813069.58</v>
      </c>
    </row>
    <row r="21" spans="1:71" ht="15.75" customHeight="1">
      <c r="A21" s="3" t="s">
        <v>159</v>
      </c>
      <c r="B21" s="3" t="s">
        <v>160</v>
      </c>
      <c r="C21" s="3" t="s">
        <v>126</v>
      </c>
      <c r="D21" s="5">
        <v>314666910</v>
      </c>
      <c r="E21" s="5">
        <v>577100650</v>
      </c>
      <c r="F21" s="6">
        <v>891767560</v>
      </c>
      <c r="G21" s="7">
        <v>0</v>
      </c>
      <c r="H21" s="7">
        <v>891767560</v>
      </c>
      <c r="I21" s="8">
        <v>0</v>
      </c>
      <c r="J21" s="6">
        <v>891767560</v>
      </c>
      <c r="K21" s="9">
        <v>3.348</v>
      </c>
      <c r="L21" s="50">
        <v>101.44</v>
      </c>
      <c r="M21" s="50"/>
      <c r="N21" s="10">
        <v>0</v>
      </c>
      <c r="O21" s="11">
        <v>0</v>
      </c>
      <c r="P21" s="8">
        <v>9755324</v>
      </c>
      <c r="Q21" s="12">
        <v>0</v>
      </c>
      <c r="R21" s="6">
        <v>882012236</v>
      </c>
      <c r="S21" s="13">
        <v>4406758.75</v>
      </c>
      <c r="T21" s="13">
        <v>0</v>
      </c>
      <c r="U21" s="13">
        <v>0</v>
      </c>
      <c r="V21" s="14">
        <v>79993.33</v>
      </c>
      <c r="W21" s="14">
        <v>0</v>
      </c>
      <c r="X21" s="14">
        <v>4326765.42</v>
      </c>
      <c r="Y21" s="15">
        <v>0</v>
      </c>
      <c r="Z21" s="13">
        <v>4326765.42</v>
      </c>
      <c r="AA21" s="16">
        <v>0</v>
      </c>
      <c r="AB21" s="16">
        <v>188839.14</v>
      </c>
      <c r="AC21" s="13">
        <v>11403.59</v>
      </c>
      <c r="AD21" s="14">
        <v>10051890</v>
      </c>
      <c r="AE21" s="14">
        <v>6386317</v>
      </c>
      <c r="AF21" s="14">
        <v>0</v>
      </c>
      <c r="AG21" s="14">
        <v>8586975.42</v>
      </c>
      <c r="AH21" s="14">
        <v>0</v>
      </c>
      <c r="AI21" s="14">
        <v>298559</v>
      </c>
      <c r="AJ21" s="17">
        <v>29850749.57</v>
      </c>
      <c r="AK21" s="18">
        <v>6142170</v>
      </c>
      <c r="AL21" s="18">
        <v>798000</v>
      </c>
      <c r="AM21" s="18">
        <v>82968400</v>
      </c>
      <c r="AN21" s="18">
        <v>22121400</v>
      </c>
      <c r="AO21" s="18">
        <v>5000</v>
      </c>
      <c r="AP21" s="18">
        <v>4560700</v>
      </c>
      <c r="AQ21" s="6">
        <v>116595670</v>
      </c>
      <c r="AR21" s="15">
        <v>1000000</v>
      </c>
      <c r="AS21" s="15">
        <v>3142107</v>
      </c>
      <c r="AT21" s="15">
        <v>360000</v>
      </c>
      <c r="AU21" s="13">
        <v>4502107</v>
      </c>
      <c r="AV21" s="18">
        <v>14250</v>
      </c>
      <c r="AW21" s="18">
        <v>76500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/>
      <c r="BS21" s="19">
        <f t="shared" si="0"/>
        <v>13089082.42</v>
      </c>
    </row>
    <row r="22" spans="1:71" ht="15.75" customHeight="1">
      <c r="A22" s="3" t="s">
        <v>161</v>
      </c>
      <c r="B22" s="3" t="s">
        <v>162</v>
      </c>
      <c r="C22" s="3" t="s">
        <v>126</v>
      </c>
      <c r="D22" s="5">
        <v>216054800</v>
      </c>
      <c r="E22" s="5">
        <v>559456500</v>
      </c>
      <c r="F22" s="6">
        <v>775511300</v>
      </c>
      <c r="G22" s="7">
        <v>265300</v>
      </c>
      <c r="H22" s="7">
        <v>775246000</v>
      </c>
      <c r="I22" s="8">
        <v>0</v>
      </c>
      <c r="J22" s="6">
        <v>775246000</v>
      </c>
      <c r="K22" s="9">
        <v>4.673</v>
      </c>
      <c r="L22" s="50">
        <v>109.5</v>
      </c>
      <c r="M22" s="50"/>
      <c r="N22" s="10">
        <v>0</v>
      </c>
      <c r="O22" s="11">
        <v>0</v>
      </c>
      <c r="P22" s="8">
        <v>63476392</v>
      </c>
      <c r="Q22" s="12">
        <v>0</v>
      </c>
      <c r="R22" s="6">
        <v>711769608</v>
      </c>
      <c r="S22" s="13">
        <v>3556183.03</v>
      </c>
      <c r="T22" s="13">
        <v>0</v>
      </c>
      <c r="U22" s="13">
        <v>0</v>
      </c>
      <c r="V22" s="14">
        <v>94229.41</v>
      </c>
      <c r="W22" s="14">
        <v>0</v>
      </c>
      <c r="X22" s="14">
        <v>3461953.6199999996</v>
      </c>
      <c r="Y22" s="15">
        <v>0</v>
      </c>
      <c r="Z22" s="13">
        <v>3461953.6199999996</v>
      </c>
      <c r="AA22" s="16">
        <v>231183.73</v>
      </c>
      <c r="AB22" s="16">
        <v>150755.77</v>
      </c>
      <c r="AC22" s="13">
        <v>8979.86</v>
      </c>
      <c r="AD22" s="14">
        <v>9820309</v>
      </c>
      <c r="AE22" s="14">
        <v>0</v>
      </c>
      <c r="AF22" s="14">
        <v>0</v>
      </c>
      <c r="AG22" s="14">
        <v>22553398</v>
      </c>
      <c r="AH22" s="14">
        <v>0</v>
      </c>
      <c r="AI22" s="14">
        <v>0</v>
      </c>
      <c r="AJ22" s="17">
        <v>36226579.980000004</v>
      </c>
      <c r="AK22" s="18">
        <v>54813200</v>
      </c>
      <c r="AL22" s="18">
        <v>0</v>
      </c>
      <c r="AM22" s="18">
        <v>19070900</v>
      </c>
      <c r="AN22" s="18">
        <v>35399900</v>
      </c>
      <c r="AO22" s="18">
        <v>10347200</v>
      </c>
      <c r="AP22" s="18">
        <v>92298700</v>
      </c>
      <c r="AQ22" s="6">
        <v>211929900</v>
      </c>
      <c r="AR22" s="15">
        <v>1200000</v>
      </c>
      <c r="AS22" s="15">
        <v>6264675</v>
      </c>
      <c r="AT22" s="15">
        <v>162000</v>
      </c>
      <c r="AU22" s="13">
        <v>7626675</v>
      </c>
      <c r="AV22" s="18">
        <v>50000</v>
      </c>
      <c r="AW22" s="18">
        <v>46501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265300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265300</v>
      </c>
      <c r="BO22" s="18">
        <v>0</v>
      </c>
      <c r="BP22" s="18">
        <v>74832</v>
      </c>
      <c r="BQ22" s="18">
        <v>0</v>
      </c>
      <c r="BR22" s="18"/>
      <c r="BS22" s="19">
        <f t="shared" si="0"/>
        <v>30180073</v>
      </c>
    </row>
    <row r="23" spans="1:71" ht="15.75" customHeight="1">
      <c r="A23" s="3" t="s">
        <v>163</v>
      </c>
      <c r="B23" s="3" t="s">
        <v>164</v>
      </c>
      <c r="C23" s="3" t="s">
        <v>126</v>
      </c>
      <c r="D23" s="5">
        <v>35243400</v>
      </c>
      <c r="E23" s="5">
        <v>79953600</v>
      </c>
      <c r="F23" s="6">
        <v>115197000</v>
      </c>
      <c r="G23" s="7">
        <v>22300</v>
      </c>
      <c r="H23" s="7">
        <v>115174700</v>
      </c>
      <c r="I23" s="8">
        <v>0</v>
      </c>
      <c r="J23" s="6">
        <v>115174700</v>
      </c>
      <c r="K23" s="9">
        <v>2.6799999999999997</v>
      </c>
      <c r="L23" s="50">
        <v>93.92</v>
      </c>
      <c r="M23" s="50"/>
      <c r="N23" s="10">
        <v>0</v>
      </c>
      <c r="O23" s="11">
        <v>0</v>
      </c>
      <c r="P23" s="8">
        <v>0</v>
      </c>
      <c r="Q23" s="12">
        <v>7691896</v>
      </c>
      <c r="R23" s="6">
        <v>122866596</v>
      </c>
      <c r="S23" s="13">
        <v>613872.94</v>
      </c>
      <c r="T23" s="13">
        <v>0</v>
      </c>
      <c r="U23" s="13">
        <v>0</v>
      </c>
      <c r="V23" s="14">
        <v>667.64</v>
      </c>
      <c r="W23" s="14">
        <v>0</v>
      </c>
      <c r="X23" s="14">
        <v>613205.2999999999</v>
      </c>
      <c r="Y23" s="15">
        <v>0</v>
      </c>
      <c r="Z23" s="13">
        <v>613205.2999999999</v>
      </c>
      <c r="AA23" s="16">
        <v>41064.64</v>
      </c>
      <c r="AB23" s="16">
        <v>26771.45</v>
      </c>
      <c r="AC23" s="13">
        <v>1632.4</v>
      </c>
      <c r="AD23" s="14">
        <v>1793295</v>
      </c>
      <c r="AE23" s="14">
        <v>0</v>
      </c>
      <c r="AF23" s="14">
        <v>0</v>
      </c>
      <c r="AG23" s="14">
        <v>586870</v>
      </c>
      <c r="AH23" s="14">
        <v>23035</v>
      </c>
      <c r="AI23" s="14">
        <v>0</v>
      </c>
      <c r="AJ23" s="17">
        <v>3085873.79</v>
      </c>
      <c r="AK23" s="18">
        <v>2911600</v>
      </c>
      <c r="AL23" s="18">
        <v>0</v>
      </c>
      <c r="AM23" s="18">
        <v>5958700</v>
      </c>
      <c r="AN23" s="18">
        <v>1492700</v>
      </c>
      <c r="AO23" s="18">
        <v>228400</v>
      </c>
      <c r="AP23" s="18">
        <v>996100</v>
      </c>
      <c r="AQ23" s="6">
        <v>11587500</v>
      </c>
      <c r="AR23" s="15">
        <v>220000</v>
      </c>
      <c r="AS23" s="15">
        <v>287457</v>
      </c>
      <c r="AT23" s="15">
        <v>77500</v>
      </c>
      <c r="AU23" s="13">
        <v>584957</v>
      </c>
      <c r="AV23" s="18">
        <v>1250</v>
      </c>
      <c r="AW23" s="18">
        <v>12750</v>
      </c>
      <c r="AX23" s="18">
        <v>0</v>
      </c>
      <c r="AY23" s="18">
        <v>0</v>
      </c>
      <c r="AZ23" s="18">
        <v>0</v>
      </c>
      <c r="BA23" s="18">
        <v>0</v>
      </c>
      <c r="BB23" s="18">
        <v>22300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22300</v>
      </c>
      <c r="BO23" s="18">
        <v>0</v>
      </c>
      <c r="BP23" s="18">
        <v>0</v>
      </c>
      <c r="BQ23" s="18">
        <v>0</v>
      </c>
      <c r="BR23" s="18"/>
      <c r="BS23" s="19">
        <f t="shared" si="0"/>
        <v>1171827</v>
      </c>
    </row>
    <row r="24" spans="1:71" ht="15.75" customHeight="1">
      <c r="A24" s="3" t="s">
        <v>165</v>
      </c>
      <c r="B24" s="3" t="s">
        <v>166</v>
      </c>
      <c r="C24" s="3" t="s">
        <v>126</v>
      </c>
      <c r="D24" s="5">
        <v>483527300</v>
      </c>
      <c r="E24" s="5">
        <v>663729700</v>
      </c>
      <c r="F24" s="6">
        <v>1147257000</v>
      </c>
      <c r="G24" s="7">
        <v>394773</v>
      </c>
      <c r="H24" s="7">
        <v>1146862227</v>
      </c>
      <c r="I24" s="8">
        <v>0</v>
      </c>
      <c r="J24" s="6">
        <v>1146862227</v>
      </c>
      <c r="K24" s="9">
        <v>3.0669999999999997</v>
      </c>
      <c r="L24" s="50">
        <v>104.07</v>
      </c>
      <c r="M24" s="50"/>
      <c r="N24" s="10">
        <v>0</v>
      </c>
      <c r="O24" s="11">
        <v>0</v>
      </c>
      <c r="P24" s="8">
        <v>42185604</v>
      </c>
      <c r="Q24" s="12">
        <v>0</v>
      </c>
      <c r="R24" s="6">
        <v>1104676623</v>
      </c>
      <c r="S24" s="13">
        <v>5519246.98</v>
      </c>
      <c r="T24" s="13">
        <v>0</v>
      </c>
      <c r="U24" s="13">
        <v>0</v>
      </c>
      <c r="V24" s="14">
        <v>43288.42</v>
      </c>
      <c r="W24" s="14">
        <v>0</v>
      </c>
      <c r="X24" s="14">
        <v>5475958.5600000005</v>
      </c>
      <c r="Y24" s="15">
        <v>0</v>
      </c>
      <c r="Z24" s="13">
        <v>5475958.5600000005</v>
      </c>
      <c r="AA24" s="16">
        <v>366323.01</v>
      </c>
      <c r="AB24" s="16">
        <v>238877.92</v>
      </c>
      <c r="AC24" s="13">
        <v>14406.81</v>
      </c>
      <c r="AD24" s="14">
        <v>10657006</v>
      </c>
      <c r="AE24" s="14">
        <v>7339959</v>
      </c>
      <c r="AF24" s="14">
        <v>0</v>
      </c>
      <c r="AG24" s="14">
        <v>11079040.63</v>
      </c>
      <c r="AH24" s="14">
        <v>0</v>
      </c>
      <c r="AI24" s="14">
        <v>0</v>
      </c>
      <c r="AJ24" s="17">
        <v>35171571.93</v>
      </c>
      <c r="AK24" s="18">
        <v>26560600</v>
      </c>
      <c r="AL24" s="18">
        <v>17292200</v>
      </c>
      <c r="AM24" s="18">
        <v>38770200</v>
      </c>
      <c r="AN24" s="18">
        <v>15958800</v>
      </c>
      <c r="AO24" s="18">
        <v>79400</v>
      </c>
      <c r="AP24" s="18">
        <v>268725600</v>
      </c>
      <c r="AQ24" s="6">
        <v>367386800</v>
      </c>
      <c r="AR24" s="15">
        <v>1546769.95</v>
      </c>
      <c r="AS24" s="15">
        <v>2522483.77</v>
      </c>
      <c r="AT24" s="15">
        <v>620000</v>
      </c>
      <c r="AU24" s="13">
        <v>4689253.72</v>
      </c>
      <c r="AV24" s="18">
        <v>20000</v>
      </c>
      <c r="AW24" s="18">
        <v>68250</v>
      </c>
      <c r="AX24" s="18">
        <v>0</v>
      </c>
      <c r="AY24" s="18">
        <v>0</v>
      </c>
      <c r="AZ24" s="18">
        <v>0</v>
      </c>
      <c r="BA24" s="18">
        <v>0</v>
      </c>
      <c r="BB24" s="18">
        <v>394773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394773</v>
      </c>
      <c r="BO24" s="18">
        <v>0</v>
      </c>
      <c r="BP24" s="18">
        <v>0</v>
      </c>
      <c r="BQ24" s="18">
        <v>0</v>
      </c>
      <c r="BR24" s="18"/>
      <c r="BS24" s="19">
        <f t="shared" si="0"/>
        <v>15768294.350000001</v>
      </c>
    </row>
    <row r="25" spans="1:71" ht="15.75" customHeight="1">
      <c r="A25" s="3" t="s">
        <v>167</v>
      </c>
      <c r="B25" s="3" t="s">
        <v>168</v>
      </c>
      <c r="C25" s="3" t="s">
        <v>126</v>
      </c>
      <c r="D25" s="5">
        <v>1160103900</v>
      </c>
      <c r="E25" s="5">
        <v>871072100</v>
      </c>
      <c r="F25" s="6">
        <v>2031176000</v>
      </c>
      <c r="G25" s="7">
        <v>9226500</v>
      </c>
      <c r="H25" s="7">
        <v>2021949500</v>
      </c>
      <c r="I25" s="8">
        <v>0</v>
      </c>
      <c r="J25" s="6">
        <v>2021949500</v>
      </c>
      <c r="K25" s="9">
        <v>2.634</v>
      </c>
      <c r="L25" s="50">
        <v>92.74</v>
      </c>
      <c r="M25" s="50"/>
      <c r="N25" s="10">
        <v>0</v>
      </c>
      <c r="O25" s="11">
        <v>0</v>
      </c>
      <c r="P25" s="8">
        <v>0</v>
      </c>
      <c r="Q25" s="12">
        <v>160873340</v>
      </c>
      <c r="R25" s="6">
        <v>2182822840</v>
      </c>
      <c r="S25" s="13">
        <v>10905941.27</v>
      </c>
      <c r="T25" s="13">
        <v>0</v>
      </c>
      <c r="U25" s="13">
        <v>0</v>
      </c>
      <c r="V25" s="14">
        <v>13698.77</v>
      </c>
      <c r="W25" s="14">
        <v>0</v>
      </c>
      <c r="X25" s="14">
        <v>10892242.5</v>
      </c>
      <c r="Y25" s="15">
        <v>0</v>
      </c>
      <c r="Z25" s="13">
        <v>10892242.5</v>
      </c>
      <c r="AA25" s="16">
        <v>729418.2</v>
      </c>
      <c r="AB25" s="16">
        <v>475519.52</v>
      </c>
      <c r="AC25" s="13">
        <v>28994.34</v>
      </c>
      <c r="AD25" s="14">
        <v>17055694</v>
      </c>
      <c r="AE25" s="14">
        <v>0</v>
      </c>
      <c r="AF25" s="14">
        <v>1411850</v>
      </c>
      <c r="AG25" s="14">
        <v>22653324.22</v>
      </c>
      <c r="AH25" s="14">
        <v>0</v>
      </c>
      <c r="AI25" s="14">
        <v>0</v>
      </c>
      <c r="AJ25" s="17">
        <v>53247042.78</v>
      </c>
      <c r="AK25" s="18">
        <v>30277900</v>
      </c>
      <c r="AL25" s="18">
        <v>0</v>
      </c>
      <c r="AM25" s="18">
        <v>36144900</v>
      </c>
      <c r="AN25" s="18">
        <v>23262400</v>
      </c>
      <c r="AO25" s="18">
        <v>0</v>
      </c>
      <c r="AP25" s="18">
        <v>17477700</v>
      </c>
      <c r="AQ25" s="6">
        <v>107162900</v>
      </c>
      <c r="AR25" s="15">
        <v>2300000</v>
      </c>
      <c r="AS25" s="15">
        <v>2884709.23</v>
      </c>
      <c r="AT25" s="15">
        <v>1113627.5</v>
      </c>
      <c r="AU25" s="13">
        <v>6298336.73</v>
      </c>
      <c r="AV25" s="18">
        <v>17000</v>
      </c>
      <c r="AW25" s="18">
        <v>58250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9226500</v>
      </c>
      <c r="BK25" s="18">
        <v>0</v>
      </c>
      <c r="BL25" s="18">
        <v>0</v>
      </c>
      <c r="BM25" s="18">
        <v>0</v>
      </c>
      <c r="BN25" s="18">
        <v>9226500</v>
      </c>
      <c r="BO25" s="18">
        <v>0</v>
      </c>
      <c r="BP25" s="18">
        <v>0</v>
      </c>
      <c r="BQ25" s="18">
        <v>0</v>
      </c>
      <c r="BR25" s="18"/>
      <c r="BS25" s="19">
        <f t="shared" si="0"/>
        <v>28951660.95</v>
      </c>
    </row>
    <row r="26" spans="1:71" ht="15.75" customHeight="1">
      <c r="A26" s="3" t="s">
        <v>169</v>
      </c>
      <c r="B26" s="3" t="s">
        <v>170</v>
      </c>
      <c r="C26" s="3" t="s">
        <v>126</v>
      </c>
      <c r="D26" s="5">
        <v>59692800</v>
      </c>
      <c r="E26" s="5">
        <v>102589500</v>
      </c>
      <c r="F26" s="6">
        <v>162282300</v>
      </c>
      <c r="G26" s="7">
        <v>0</v>
      </c>
      <c r="H26" s="7">
        <v>162282300</v>
      </c>
      <c r="I26" s="8">
        <v>435490</v>
      </c>
      <c r="J26" s="6">
        <v>162717790</v>
      </c>
      <c r="K26" s="9">
        <v>2.4619999999999997</v>
      </c>
      <c r="L26" s="50">
        <v>91.77</v>
      </c>
      <c r="M26" s="50"/>
      <c r="N26" s="10">
        <v>0</v>
      </c>
      <c r="O26" s="11">
        <v>0</v>
      </c>
      <c r="P26" s="8">
        <v>0</v>
      </c>
      <c r="Q26" s="12">
        <v>14945102</v>
      </c>
      <c r="R26" s="6">
        <v>177662892</v>
      </c>
      <c r="S26" s="13">
        <v>887648.43</v>
      </c>
      <c r="T26" s="13">
        <v>0</v>
      </c>
      <c r="U26" s="13">
        <v>0</v>
      </c>
      <c r="V26" s="14">
        <v>1375.34</v>
      </c>
      <c r="W26" s="14">
        <v>0</v>
      </c>
      <c r="X26" s="14">
        <v>886273.0900000001</v>
      </c>
      <c r="Y26" s="15">
        <v>0</v>
      </c>
      <c r="Z26" s="13">
        <v>886273.0900000001</v>
      </c>
      <c r="AA26" s="16">
        <v>59348.8</v>
      </c>
      <c r="AB26" s="16">
        <v>38693.28</v>
      </c>
      <c r="AC26" s="13">
        <v>2357.12</v>
      </c>
      <c r="AD26" s="14">
        <v>2315858</v>
      </c>
      <c r="AE26" s="14">
        <v>0</v>
      </c>
      <c r="AF26" s="14">
        <v>0</v>
      </c>
      <c r="AG26" s="14">
        <v>686250.44</v>
      </c>
      <c r="AH26" s="14">
        <v>16271.78</v>
      </c>
      <c r="AI26" s="14">
        <v>0</v>
      </c>
      <c r="AJ26" s="17">
        <v>4005052.51</v>
      </c>
      <c r="AK26" s="18">
        <v>3931200</v>
      </c>
      <c r="AL26" s="18">
        <v>0</v>
      </c>
      <c r="AM26" s="18">
        <v>3024500</v>
      </c>
      <c r="AN26" s="18">
        <v>947800</v>
      </c>
      <c r="AO26" s="18">
        <v>0</v>
      </c>
      <c r="AP26" s="18">
        <v>1525400</v>
      </c>
      <c r="AQ26" s="6">
        <v>9428900</v>
      </c>
      <c r="AR26" s="15">
        <v>186000</v>
      </c>
      <c r="AS26" s="15">
        <v>873784</v>
      </c>
      <c r="AT26" s="15">
        <v>0</v>
      </c>
      <c r="AU26" s="13">
        <v>1059784</v>
      </c>
      <c r="AV26" s="18">
        <v>2250</v>
      </c>
      <c r="AW26" s="18">
        <v>12500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/>
      <c r="BS26" s="19">
        <f t="shared" si="0"/>
        <v>1746034.44</v>
      </c>
    </row>
    <row r="27" spans="1:71" ht="15.75" customHeight="1">
      <c r="A27" s="3" t="s">
        <v>171</v>
      </c>
      <c r="B27" s="3" t="s">
        <v>172</v>
      </c>
      <c r="C27" s="3" t="s">
        <v>173</v>
      </c>
      <c r="D27" s="5">
        <v>783855200</v>
      </c>
      <c r="E27" s="5">
        <v>906068600</v>
      </c>
      <c r="F27" s="6">
        <v>1689923800</v>
      </c>
      <c r="G27" s="7">
        <v>0</v>
      </c>
      <c r="H27" s="7">
        <v>1689923800</v>
      </c>
      <c r="I27" s="8">
        <v>100000</v>
      </c>
      <c r="J27" s="6">
        <v>1690023800</v>
      </c>
      <c r="K27" s="9">
        <v>2.2969999999999997</v>
      </c>
      <c r="L27" s="50">
        <v>95.36</v>
      </c>
      <c r="M27" s="50"/>
      <c r="N27" s="10">
        <v>0</v>
      </c>
      <c r="O27" s="11">
        <v>0</v>
      </c>
      <c r="P27" s="8">
        <v>0</v>
      </c>
      <c r="Q27" s="12">
        <v>85307333</v>
      </c>
      <c r="R27" s="6">
        <v>1775331133</v>
      </c>
      <c r="S27" s="13">
        <v>4173703.72</v>
      </c>
      <c r="T27" s="13">
        <v>0</v>
      </c>
      <c r="U27" s="13">
        <v>0</v>
      </c>
      <c r="V27" s="14">
        <v>11061.27</v>
      </c>
      <c r="W27" s="14">
        <v>0</v>
      </c>
      <c r="X27" s="14">
        <v>4162642.45</v>
      </c>
      <c r="Y27" s="15">
        <v>0</v>
      </c>
      <c r="Z27" s="13">
        <v>4162642.45</v>
      </c>
      <c r="AA27" s="16">
        <v>0</v>
      </c>
      <c r="AB27" s="16">
        <v>0</v>
      </c>
      <c r="AC27" s="13">
        <v>177533.11</v>
      </c>
      <c r="AD27" s="14">
        <v>15637578</v>
      </c>
      <c r="AE27" s="14">
        <v>9117025</v>
      </c>
      <c r="AF27" s="14">
        <v>0</v>
      </c>
      <c r="AG27" s="14">
        <v>9049484.16</v>
      </c>
      <c r="AH27" s="14">
        <v>84501</v>
      </c>
      <c r="AI27" s="14">
        <v>586893</v>
      </c>
      <c r="AJ27" s="17">
        <v>38815656.72</v>
      </c>
      <c r="AK27" s="18">
        <v>61393100</v>
      </c>
      <c r="AL27" s="18">
        <v>0</v>
      </c>
      <c r="AM27" s="18">
        <v>45290700</v>
      </c>
      <c r="AN27" s="18">
        <v>15281100</v>
      </c>
      <c r="AO27" s="18">
        <v>0</v>
      </c>
      <c r="AP27" s="18">
        <v>4362900</v>
      </c>
      <c r="AQ27" s="6">
        <v>126327800</v>
      </c>
      <c r="AR27" s="15">
        <v>1450000</v>
      </c>
      <c r="AS27" s="15">
        <v>2994689.84</v>
      </c>
      <c r="AT27" s="15">
        <v>200000</v>
      </c>
      <c r="AU27" s="13">
        <v>4644689.84</v>
      </c>
      <c r="AV27" s="18">
        <v>1500</v>
      </c>
      <c r="AW27" s="18">
        <v>30500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/>
      <c r="BS27" s="19">
        <f t="shared" si="0"/>
        <v>13694174</v>
      </c>
    </row>
    <row r="28" spans="1:71" ht="15.75" customHeight="1">
      <c r="A28" s="3" t="s">
        <v>174</v>
      </c>
      <c r="B28" s="3" t="s">
        <v>175</v>
      </c>
      <c r="C28" s="3" t="s">
        <v>173</v>
      </c>
      <c r="D28" s="5">
        <v>1062826700</v>
      </c>
      <c r="E28" s="5">
        <v>918164200</v>
      </c>
      <c r="F28" s="6">
        <v>1980990900</v>
      </c>
      <c r="G28" s="7">
        <v>0</v>
      </c>
      <c r="H28" s="7">
        <v>1980990900</v>
      </c>
      <c r="I28" s="8">
        <v>0</v>
      </c>
      <c r="J28" s="6">
        <v>1980990900</v>
      </c>
      <c r="K28" s="9">
        <v>0.776</v>
      </c>
      <c r="L28" s="50">
        <v>88.25</v>
      </c>
      <c r="M28" s="50"/>
      <c r="N28" s="10">
        <v>0</v>
      </c>
      <c r="O28" s="11">
        <v>0</v>
      </c>
      <c r="P28" s="8">
        <v>0</v>
      </c>
      <c r="Q28" s="12">
        <v>266051990</v>
      </c>
      <c r="R28" s="6">
        <v>2247042890</v>
      </c>
      <c r="S28" s="13">
        <v>5282671.55</v>
      </c>
      <c r="T28" s="13">
        <v>0</v>
      </c>
      <c r="U28" s="13">
        <v>0</v>
      </c>
      <c r="V28" s="14">
        <v>4717.27</v>
      </c>
      <c r="W28" s="14">
        <v>0</v>
      </c>
      <c r="X28" s="14">
        <v>5277954.28</v>
      </c>
      <c r="Y28" s="15">
        <v>0</v>
      </c>
      <c r="Z28" s="13">
        <v>5277954.28</v>
      </c>
      <c r="AA28" s="16">
        <v>0</v>
      </c>
      <c r="AB28" s="16">
        <v>0</v>
      </c>
      <c r="AC28" s="13">
        <v>224704.29</v>
      </c>
      <c r="AD28" s="14">
        <v>6475269</v>
      </c>
      <c r="AE28" s="14">
        <v>0</v>
      </c>
      <c r="AF28" s="14">
        <v>0</v>
      </c>
      <c r="AG28" s="14">
        <v>3275763</v>
      </c>
      <c r="AH28" s="14">
        <v>99050</v>
      </c>
      <c r="AI28" s="14">
        <v>0</v>
      </c>
      <c r="AJ28" s="17">
        <v>15352740.57</v>
      </c>
      <c r="AK28" s="18">
        <v>8704400</v>
      </c>
      <c r="AL28" s="18">
        <v>0</v>
      </c>
      <c r="AM28" s="18">
        <v>956463200</v>
      </c>
      <c r="AN28" s="18">
        <v>3229300</v>
      </c>
      <c r="AO28" s="18">
        <v>0</v>
      </c>
      <c r="AP28" s="18">
        <v>356012500</v>
      </c>
      <c r="AQ28" s="6">
        <v>1324409400</v>
      </c>
      <c r="AR28" s="15">
        <v>1125000</v>
      </c>
      <c r="AS28" s="15">
        <v>1317945</v>
      </c>
      <c r="AT28" s="15">
        <v>222600</v>
      </c>
      <c r="AU28" s="13">
        <v>2665545</v>
      </c>
      <c r="AV28" s="18">
        <v>0</v>
      </c>
      <c r="AW28" s="18">
        <v>5500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/>
      <c r="BS28" s="19">
        <f t="shared" si="0"/>
        <v>5941308</v>
      </c>
    </row>
    <row r="29" spans="1:71" ht="15.75" customHeight="1">
      <c r="A29" s="3" t="s">
        <v>176</v>
      </c>
      <c r="B29" s="3" t="s">
        <v>177</v>
      </c>
      <c r="C29" s="3" t="s">
        <v>173</v>
      </c>
      <c r="D29" s="5">
        <v>1397908500</v>
      </c>
      <c r="E29" s="5">
        <v>1271698200</v>
      </c>
      <c r="F29" s="6">
        <v>2669606700</v>
      </c>
      <c r="G29" s="7">
        <v>0</v>
      </c>
      <c r="H29" s="7">
        <v>2669606700</v>
      </c>
      <c r="I29" s="8">
        <v>96840</v>
      </c>
      <c r="J29" s="6">
        <v>2669703540</v>
      </c>
      <c r="K29" s="9">
        <v>3.238</v>
      </c>
      <c r="L29" s="50">
        <v>93.66</v>
      </c>
      <c r="M29" s="50"/>
      <c r="N29" s="10">
        <v>0</v>
      </c>
      <c r="O29" s="11">
        <v>0</v>
      </c>
      <c r="P29" s="8">
        <v>0</v>
      </c>
      <c r="Q29" s="12">
        <v>188055267</v>
      </c>
      <c r="R29" s="6">
        <v>2857758807</v>
      </c>
      <c r="S29" s="13">
        <v>6718430.35</v>
      </c>
      <c r="T29" s="13">
        <v>0</v>
      </c>
      <c r="U29" s="13">
        <v>0</v>
      </c>
      <c r="V29" s="14">
        <v>39568.23</v>
      </c>
      <c r="W29" s="14">
        <v>0</v>
      </c>
      <c r="X29" s="14">
        <v>6678862.119999999</v>
      </c>
      <c r="Y29" s="15">
        <v>0</v>
      </c>
      <c r="Z29" s="13">
        <v>6678862.119999999</v>
      </c>
      <c r="AA29" s="16">
        <v>0</v>
      </c>
      <c r="AB29" s="16">
        <v>0</v>
      </c>
      <c r="AC29" s="13">
        <v>285775.88</v>
      </c>
      <c r="AD29" s="14">
        <v>49157916</v>
      </c>
      <c r="AE29" s="14">
        <v>0</v>
      </c>
      <c r="AF29" s="14">
        <v>0</v>
      </c>
      <c r="AG29" s="14">
        <v>29362132</v>
      </c>
      <c r="AH29" s="14">
        <v>0</v>
      </c>
      <c r="AI29" s="14">
        <v>943236</v>
      </c>
      <c r="AJ29" s="17">
        <v>86427922</v>
      </c>
      <c r="AK29" s="18">
        <v>83774100</v>
      </c>
      <c r="AL29" s="18">
        <v>278500</v>
      </c>
      <c r="AM29" s="18">
        <v>82557900</v>
      </c>
      <c r="AN29" s="18">
        <v>49025300</v>
      </c>
      <c r="AO29" s="18">
        <v>248000</v>
      </c>
      <c r="AP29" s="18">
        <v>11646100</v>
      </c>
      <c r="AQ29" s="6">
        <v>227529900</v>
      </c>
      <c r="AR29" s="15">
        <v>3700000</v>
      </c>
      <c r="AS29" s="15">
        <v>4189328</v>
      </c>
      <c r="AT29" s="15">
        <v>750000</v>
      </c>
      <c r="AU29" s="13">
        <v>8639328</v>
      </c>
      <c r="AV29" s="18">
        <v>17500</v>
      </c>
      <c r="AW29" s="18">
        <v>111500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/>
      <c r="BS29" s="19">
        <f t="shared" si="0"/>
        <v>38001460</v>
      </c>
    </row>
    <row r="30" spans="1:71" ht="15.75" customHeight="1">
      <c r="A30" s="3" t="s">
        <v>178</v>
      </c>
      <c r="B30" s="3" t="s">
        <v>179</v>
      </c>
      <c r="C30" s="3" t="s">
        <v>173</v>
      </c>
      <c r="D30" s="5">
        <v>307485900</v>
      </c>
      <c r="E30" s="5">
        <v>330639800</v>
      </c>
      <c r="F30" s="6">
        <v>638125700</v>
      </c>
      <c r="G30" s="7">
        <v>107100</v>
      </c>
      <c r="H30" s="7">
        <v>638018600</v>
      </c>
      <c r="I30" s="8">
        <v>0</v>
      </c>
      <c r="J30" s="6">
        <v>638018600</v>
      </c>
      <c r="K30" s="9">
        <v>3.92</v>
      </c>
      <c r="L30" s="50">
        <v>87.97</v>
      </c>
      <c r="M30" s="50"/>
      <c r="N30" s="10">
        <v>0</v>
      </c>
      <c r="O30" s="11">
        <v>0</v>
      </c>
      <c r="P30" s="8">
        <v>0</v>
      </c>
      <c r="Q30" s="12">
        <v>94965971</v>
      </c>
      <c r="R30" s="6">
        <v>732984571</v>
      </c>
      <c r="S30" s="13">
        <v>1723205.53</v>
      </c>
      <c r="T30" s="13">
        <v>0</v>
      </c>
      <c r="U30" s="13">
        <v>0</v>
      </c>
      <c r="V30" s="14">
        <v>7223.86</v>
      </c>
      <c r="W30" s="14">
        <v>0</v>
      </c>
      <c r="X30" s="14">
        <v>1715981.67</v>
      </c>
      <c r="Y30" s="15">
        <v>0</v>
      </c>
      <c r="Z30" s="13">
        <v>1715981.67</v>
      </c>
      <c r="AA30" s="16">
        <v>0</v>
      </c>
      <c r="AB30" s="16">
        <v>0</v>
      </c>
      <c r="AC30" s="13">
        <v>73298.46</v>
      </c>
      <c r="AD30" s="14">
        <v>15344504</v>
      </c>
      <c r="AE30" s="14">
        <v>0</v>
      </c>
      <c r="AF30" s="14">
        <v>0</v>
      </c>
      <c r="AG30" s="14">
        <v>7631736.42</v>
      </c>
      <c r="AH30" s="14">
        <v>0</v>
      </c>
      <c r="AI30" s="14">
        <v>243439</v>
      </c>
      <c r="AJ30" s="17">
        <v>25008959.549999997</v>
      </c>
      <c r="AK30" s="18">
        <v>21067800</v>
      </c>
      <c r="AL30" s="18">
        <v>579000</v>
      </c>
      <c r="AM30" s="18">
        <v>13694900</v>
      </c>
      <c r="AN30" s="18">
        <v>11080800</v>
      </c>
      <c r="AO30" s="18">
        <v>0</v>
      </c>
      <c r="AP30" s="18">
        <v>32070700</v>
      </c>
      <c r="AQ30" s="6">
        <v>78493200</v>
      </c>
      <c r="AR30" s="15">
        <v>570000</v>
      </c>
      <c r="AS30" s="15">
        <v>1735789.88</v>
      </c>
      <c r="AT30" s="15">
        <v>0</v>
      </c>
      <c r="AU30" s="13">
        <v>2305789.88</v>
      </c>
      <c r="AV30" s="18">
        <v>11000</v>
      </c>
      <c r="AW30" s="18">
        <v>40500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107100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107100</v>
      </c>
      <c r="BO30" s="18">
        <v>0</v>
      </c>
      <c r="BP30" s="18">
        <v>0</v>
      </c>
      <c r="BQ30" s="18">
        <v>0</v>
      </c>
      <c r="BR30" s="18"/>
      <c r="BS30" s="19">
        <f t="shared" si="0"/>
        <v>9937526.3</v>
      </c>
    </row>
    <row r="31" spans="1:71" ht="15.75" customHeight="1">
      <c r="A31" s="3" t="s">
        <v>180</v>
      </c>
      <c r="B31" s="3" t="s">
        <v>181</v>
      </c>
      <c r="C31" s="3" t="s">
        <v>173</v>
      </c>
      <c r="D31" s="5">
        <v>722832800</v>
      </c>
      <c r="E31" s="5">
        <v>1587214700</v>
      </c>
      <c r="F31" s="6">
        <v>2310047500</v>
      </c>
      <c r="G31" s="7">
        <v>0</v>
      </c>
      <c r="H31" s="7">
        <v>2310047500</v>
      </c>
      <c r="I31" s="8">
        <v>3837014</v>
      </c>
      <c r="J31" s="6">
        <v>2313884514</v>
      </c>
      <c r="K31" s="9">
        <v>1.922</v>
      </c>
      <c r="L31" s="50">
        <v>100.27</v>
      </c>
      <c r="M31" s="50"/>
      <c r="N31" s="10">
        <v>0</v>
      </c>
      <c r="O31" s="11">
        <v>0</v>
      </c>
      <c r="P31" s="8">
        <v>0</v>
      </c>
      <c r="Q31" s="12">
        <v>13233878</v>
      </c>
      <c r="R31" s="6">
        <v>2327118392</v>
      </c>
      <c r="S31" s="13">
        <v>5470924.56</v>
      </c>
      <c r="T31" s="13">
        <v>0</v>
      </c>
      <c r="U31" s="13">
        <v>0</v>
      </c>
      <c r="V31" s="14">
        <v>188307.42</v>
      </c>
      <c r="W31" s="14">
        <v>0</v>
      </c>
      <c r="X31" s="14">
        <v>5282617.14</v>
      </c>
      <c r="Y31" s="15">
        <v>0</v>
      </c>
      <c r="Z31" s="13">
        <v>5282617.14</v>
      </c>
      <c r="AA31" s="16">
        <v>0</v>
      </c>
      <c r="AB31" s="16">
        <v>0</v>
      </c>
      <c r="AC31" s="13">
        <v>232711.84</v>
      </c>
      <c r="AD31" s="14">
        <v>12338555</v>
      </c>
      <c r="AE31" s="14">
        <v>7446625</v>
      </c>
      <c r="AF31" s="14">
        <v>0</v>
      </c>
      <c r="AG31" s="14">
        <v>18067239.53</v>
      </c>
      <c r="AH31" s="14">
        <v>0</v>
      </c>
      <c r="AI31" s="14">
        <v>1099630.94</v>
      </c>
      <c r="AJ31" s="17">
        <v>44467379.45</v>
      </c>
      <c r="AK31" s="18">
        <v>15038200</v>
      </c>
      <c r="AL31" s="18">
        <v>0</v>
      </c>
      <c r="AM31" s="18">
        <v>138681300</v>
      </c>
      <c r="AN31" s="18">
        <v>3496200</v>
      </c>
      <c r="AO31" s="18">
        <v>1343300</v>
      </c>
      <c r="AP31" s="18">
        <v>3891800</v>
      </c>
      <c r="AQ31" s="6">
        <v>162450800</v>
      </c>
      <c r="AR31" s="15">
        <v>1400000</v>
      </c>
      <c r="AS31" s="15">
        <v>2486237.2</v>
      </c>
      <c r="AT31" s="15">
        <v>311000.23</v>
      </c>
      <c r="AU31" s="13">
        <v>4197237.43</v>
      </c>
      <c r="AV31" s="18">
        <v>10250</v>
      </c>
      <c r="AW31" s="18">
        <v>43000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/>
      <c r="BS31" s="19">
        <f t="shared" si="0"/>
        <v>22264476.96</v>
      </c>
    </row>
    <row r="32" spans="1:71" ht="15.75" customHeight="1">
      <c r="A32" s="3" t="s">
        <v>182</v>
      </c>
      <c r="B32" s="3" t="s">
        <v>183</v>
      </c>
      <c r="C32" s="3" t="s">
        <v>173</v>
      </c>
      <c r="D32" s="5">
        <v>1346483000</v>
      </c>
      <c r="E32" s="5">
        <v>1468066700</v>
      </c>
      <c r="F32" s="6">
        <v>2814549700</v>
      </c>
      <c r="G32" s="7">
        <v>0</v>
      </c>
      <c r="H32" s="7">
        <v>2814549700</v>
      </c>
      <c r="I32" s="8">
        <v>5796670</v>
      </c>
      <c r="J32" s="6">
        <v>2820346370</v>
      </c>
      <c r="K32" s="9">
        <v>2.4379999999999997</v>
      </c>
      <c r="L32" s="50">
        <v>86.15</v>
      </c>
      <c r="M32" s="50"/>
      <c r="N32" s="10">
        <v>0</v>
      </c>
      <c r="O32" s="11">
        <v>0</v>
      </c>
      <c r="P32" s="8">
        <v>0</v>
      </c>
      <c r="Q32" s="12">
        <v>459475504</v>
      </c>
      <c r="R32" s="6">
        <v>3279821874</v>
      </c>
      <c r="S32" s="13">
        <v>7710676.9</v>
      </c>
      <c r="T32" s="13">
        <v>0</v>
      </c>
      <c r="U32" s="13">
        <v>0</v>
      </c>
      <c r="V32" s="14">
        <v>6344.48</v>
      </c>
      <c r="W32" s="14">
        <v>0</v>
      </c>
      <c r="X32" s="14">
        <v>7704332.42</v>
      </c>
      <c r="Y32" s="15">
        <v>0</v>
      </c>
      <c r="Z32" s="13">
        <v>7704332.42</v>
      </c>
      <c r="AA32" s="16">
        <v>0</v>
      </c>
      <c r="AB32" s="16">
        <v>0</v>
      </c>
      <c r="AC32" s="13">
        <v>327982.19</v>
      </c>
      <c r="AD32" s="14">
        <v>33928103</v>
      </c>
      <c r="AE32" s="14">
        <v>0</v>
      </c>
      <c r="AF32" s="14">
        <v>0</v>
      </c>
      <c r="AG32" s="14">
        <v>25700422</v>
      </c>
      <c r="AH32" s="14">
        <v>0</v>
      </c>
      <c r="AI32" s="14">
        <v>1078850</v>
      </c>
      <c r="AJ32" s="17">
        <v>68739689.61</v>
      </c>
      <c r="AK32" s="18">
        <v>57340500</v>
      </c>
      <c r="AL32" s="18">
        <v>5567100</v>
      </c>
      <c r="AM32" s="18">
        <v>70088100</v>
      </c>
      <c r="AN32" s="18">
        <v>20979200</v>
      </c>
      <c r="AO32" s="18">
        <v>0</v>
      </c>
      <c r="AP32" s="18">
        <v>4448800</v>
      </c>
      <c r="AQ32" s="6">
        <v>158423700</v>
      </c>
      <c r="AR32" s="15">
        <v>4400000</v>
      </c>
      <c r="AS32" s="15">
        <v>5231346</v>
      </c>
      <c r="AT32" s="15">
        <v>1100000</v>
      </c>
      <c r="AU32" s="13">
        <v>10731346</v>
      </c>
      <c r="AV32" s="18">
        <v>19000</v>
      </c>
      <c r="AW32" s="18">
        <v>60250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/>
      <c r="BS32" s="19">
        <f t="shared" si="0"/>
        <v>36431768</v>
      </c>
    </row>
    <row r="33" spans="1:71" ht="15.75" customHeight="1">
      <c r="A33" s="3" t="s">
        <v>184</v>
      </c>
      <c r="B33" s="3" t="s">
        <v>185</v>
      </c>
      <c r="C33" s="3" t="s">
        <v>173</v>
      </c>
      <c r="D33" s="5">
        <v>1161113600</v>
      </c>
      <c r="E33" s="5">
        <v>1005565500</v>
      </c>
      <c r="F33" s="6">
        <v>2166679100</v>
      </c>
      <c r="G33" s="7">
        <v>0</v>
      </c>
      <c r="H33" s="7">
        <v>2166679100</v>
      </c>
      <c r="I33" s="8">
        <v>100000</v>
      </c>
      <c r="J33" s="6">
        <v>2166779100</v>
      </c>
      <c r="K33" s="9">
        <v>2.226</v>
      </c>
      <c r="L33" s="50">
        <v>100.18</v>
      </c>
      <c r="M33" s="50"/>
      <c r="N33" s="10">
        <v>0</v>
      </c>
      <c r="O33" s="11">
        <v>0</v>
      </c>
      <c r="P33" s="8">
        <v>0</v>
      </c>
      <c r="Q33" s="12">
        <v>1482871</v>
      </c>
      <c r="R33" s="6">
        <v>2168261971</v>
      </c>
      <c r="S33" s="13">
        <v>5097462.04</v>
      </c>
      <c r="T33" s="13">
        <v>0</v>
      </c>
      <c r="U33" s="13">
        <v>0</v>
      </c>
      <c r="V33" s="14">
        <v>8139.49</v>
      </c>
      <c r="W33" s="14">
        <v>0</v>
      </c>
      <c r="X33" s="14">
        <v>5089322.55</v>
      </c>
      <c r="Y33" s="15">
        <v>0</v>
      </c>
      <c r="Z33" s="13">
        <v>5089322.55</v>
      </c>
      <c r="AA33" s="16">
        <v>0</v>
      </c>
      <c r="AB33" s="16">
        <v>0</v>
      </c>
      <c r="AC33" s="13">
        <v>216826.2</v>
      </c>
      <c r="AD33" s="14">
        <v>19076207</v>
      </c>
      <c r="AE33" s="14">
        <v>11792341</v>
      </c>
      <c r="AF33" s="14">
        <v>0</v>
      </c>
      <c r="AG33" s="14">
        <v>11111218</v>
      </c>
      <c r="AH33" s="14">
        <v>216680</v>
      </c>
      <c r="AI33" s="14">
        <v>718041</v>
      </c>
      <c r="AJ33" s="17">
        <v>48220635.75</v>
      </c>
      <c r="AK33" s="18">
        <v>25799600</v>
      </c>
      <c r="AL33" s="18">
        <v>4656600</v>
      </c>
      <c r="AM33" s="18">
        <v>106198400</v>
      </c>
      <c r="AN33" s="18">
        <v>39819300</v>
      </c>
      <c r="AO33" s="18">
        <v>110500</v>
      </c>
      <c r="AP33" s="18">
        <v>21138300</v>
      </c>
      <c r="AQ33" s="6">
        <v>197722700</v>
      </c>
      <c r="AR33" s="15">
        <v>1400000</v>
      </c>
      <c r="AS33" s="15">
        <v>2742998</v>
      </c>
      <c r="AT33" s="15">
        <v>250000</v>
      </c>
      <c r="AU33" s="13">
        <v>4392998</v>
      </c>
      <c r="AV33" s="18">
        <v>4250</v>
      </c>
      <c r="AW33" s="18">
        <v>36250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/>
      <c r="BS33" s="19">
        <f t="shared" si="0"/>
        <v>15504216</v>
      </c>
    </row>
    <row r="34" spans="1:71" ht="15.75" customHeight="1">
      <c r="A34" s="3" t="s">
        <v>186</v>
      </c>
      <c r="B34" s="3" t="s">
        <v>187</v>
      </c>
      <c r="C34" s="3" t="s">
        <v>173</v>
      </c>
      <c r="D34" s="5">
        <v>901292000</v>
      </c>
      <c r="E34" s="5">
        <v>1206988700</v>
      </c>
      <c r="F34" s="6">
        <v>2108280700</v>
      </c>
      <c r="G34" s="7">
        <v>0</v>
      </c>
      <c r="H34" s="7">
        <v>2108280700</v>
      </c>
      <c r="I34" s="8">
        <v>0</v>
      </c>
      <c r="J34" s="6">
        <v>2108280700</v>
      </c>
      <c r="K34" s="9">
        <v>2.399</v>
      </c>
      <c r="L34" s="50">
        <v>95.72</v>
      </c>
      <c r="M34" s="50"/>
      <c r="N34" s="10">
        <v>0</v>
      </c>
      <c r="O34" s="11">
        <v>0</v>
      </c>
      <c r="P34" s="8">
        <v>0</v>
      </c>
      <c r="Q34" s="12">
        <v>97355636</v>
      </c>
      <c r="R34" s="6">
        <v>2205636336</v>
      </c>
      <c r="S34" s="13">
        <v>5185327.07</v>
      </c>
      <c r="T34" s="13">
        <v>0</v>
      </c>
      <c r="U34" s="13">
        <v>0</v>
      </c>
      <c r="V34" s="14">
        <v>30089.07</v>
      </c>
      <c r="W34" s="14">
        <v>0</v>
      </c>
      <c r="X34" s="14">
        <v>5155238</v>
      </c>
      <c r="Y34" s="15">
        <v>0</v>
      </c>
      <c r="Z34" s="13">
        <v>5155238</v>
      </c>
      <c r="AA34" s="16">
        <v>0</v>
      </c>
      <c r="AB34" s="16">
        <v>0</v>
      </c>
      <c r="AC34" s="13">
        <v>220563.63</v>
      </c>
      <c r="AD34" s="14">
        <v>29200584</v>
      </c>
      <c r="AE34" s="14">
        <v>0</v>
      </c>
      <c r="AF34" s="14">
        <v>0</v>
      </c>
      <c r="AG34" s="14">
        <v>15024130</v>
      </c>
      <c r="AH34" s="14">
        <v>210828</v>
      </c>
      <c r="AI34" s="14">
        <v>761263</v>
      </c>
      <c r="AJ34" s="17">
        <v>50572606.63</v>
      </c>
      <c r="AK34" s="18">
        <v>60334600</v>
      </c>
      <c r="AL34" s="18">
        <v>5401300</v>
      </c>
      <c r="AM34" s="18">
        <v>95852400</v>
      </c>
      <c r="AN34" s="18">
        <v>13054100</v>
      </c>
      <c r="AO34" s="18">
        <v>0</v>
      </c>
      <c r="AP34" s="18">
        <v>6118500</v>
      </c>
      <c r="AQ34" s="6">
        <v>180760900</v>
      </c>
      <c r="AR34" s="15">
        <v>1950000</v>
      </c>
      <c r="AS34" s="15">
        <v>1917207</v>
      </c>
      <c r="AT34" s="15">
        <v>590000</v>
      </c>
      <c r="AU34" s="13">
        <v>4457207</v>
      </c>
      <c r="AV34" s="18">
        <v>3500</v>
      </c>
      <c r="AW34" s="18">
        <v>44250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/>
      <c r="BS34" s="19">
        <f t="shared" si="0"/>
        <v>19481337</v>
      </c>
    </row>
    <row r="35" spans="1:71" ht="15.75" customHeight="1">
      <c r="A35" s="3" t="s">
        <v>188</v>
      </c>
      <c r="B35" s="3" t="s">
        <v>189</v>
      </c>
      <c r="C35" s="3" t="s">
        <v>173</v>
      </c>
      <c r="D35" s="5">
        <v>712471100</v>
      </c>
      <c r="E35" s="5">
        <v>620851100</v>
      </c>
      <c r="F35" s="6">
        <v>1333322200</v>
      </c>
      <c r="G35" s="7">
        <v>0</v>
      </c>
      <c r="H35" s="7">
        <v>1333322200</v>
      </c>
      <c r="I35" s="8">
        <v>83130</v>
      </c>
      <c r="J35" s="6">
        <v>1333405330</v>
      </c>
      <c r="K35" s="9">
        <v>2.545</v>
      </c>
      <c r="L35" s="50">
        <v>83.26</v>
      </c>
      <c r="M35" s="50"/>
      <c r="N35" s="10">
        <v>0</v>
      </c>
      <c r="O35" s="11">
        <v>0</v>
      </c>
      <c r="P35" s="8">
        <v>0</v>
      </c>
      <c r="Q35" s="12">
        <v>268773589</v>
      </c>
      <c r="R35" s="6">
        <v>1602178919</v>
      </c>
      <c r="S35" s="13">
        <v>3766632.6</v>
      </c>
      <c r="T35" s="13">
        <v>0</v>
      </c>
      <c r="U35" s="13">
        <v>0</v>
      </c>
      <c r="V35" s="14">
        <v>9380.37</v>
      </c>
      <c r="W35" s="14">
        <v>0</v>
      </c>
      <c r="X35" s="14">
        <v>3757252.23</v>
      </c>
      <c r="Y35" s="15">
        <v>0</v>
      </c>
      <c r="Z35" s="13">
        <v>3757252.23</v>
      </c>
      <c r="AA35" s="16">
        <v>0</v>
      </c>
      <c r="AB35" s="16">
        <v>0</v>
      </c>
      <c r="AC35" s="13">
        <v>160217.89</v>
      </c>
      <c r="AD35" s="14">
        <v>14494106</v>
      </c>
      <c r="AE35" s="14">
        <v>8021041</v>
      </c>
      <c r="AF35" s="14">
        <v>0</v>
      </c>
      <c r="AG35" s="14">
        <v>6961000</v>
      </c>
      <c r="AH35" s="14">
        <v>0</v>
      </c>
      <c r="AI35" s="14">
        <v>528803</v>
      </c>
      <c r="AJ35" s="17">
        <v>33922420.120000005</v>
      </c>
      <c r="AK35" s="18">
        <v>47609700</v>
      </c>
      <c r="AL35" s="18">
        <v>15996900</v>
      </c>
      <c r="AM35" s="18">
        <v>57453300</v>
      </c>
      <c r="AN35" s="18">
        <v>8087200</v>
      </c>
      <c r="AO35" s="18">
        <v>37300</v>
      </c>
      <c r="AP35" s="18">
        <v>852700</v>
      </c>
      <c r="AQ35" s="6">
        <v>130037100</v>
      </c>
      <c r="AR35" s="15">
        <v>1307000</v>
      </c>
      <c r="AS35" s="15">
        <v>927319</v>
      </c>
      <c r="AT35" s="15">
        <v>92000</v>
      </c>
      <c r="AU35" s="13">
        <v>2326319</v>
      </c>
      <c r="AV35" s="18">
        <v>1750</v>
      </c>
      <c r="AW35" s="18">
        <v>17250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/>
      <c r="BS35" s="19">
        <f t="shared" si="0"/>
        <v>9287319</v>
      </c>
    </row>
    <row r="36" spans="1:71" ht="15.75" customHeight="1">
      <c r="A36" s="3" t="s">
        <v>190</v>
      </c>
      <c r="B36" s="3" t="s">
        <v>191</v>
      </c>
      <c r="C36" s="3" t="s">
        <v>173</v>
      </c>
      <c r="D36" s="5">
        <v>897741900</v>
      </c>
      <c r="E36" s="5">
        <v>791182940</v>
      </c>
      <c r="F36" s="6">
        <v>1688924840</v>
      </c>
      <c r="G36" s="7">
        <v>0</v>
      </c>
      <c r="H36" s="7">
        <v>1688924840</v>
      </c>
      <c r="I36" s="8">
        <v>0</v>
      </c>
      <c r="J36" s="6">
        <v>1688924840</v>
      </c>
      <c r="K36" s="9">
        <v>3.594</v>
      </c>
      <c r="L36" s="50">
        <v>84.33</v>
      </c>
      <c r="M36" s="50"/>
      <c r="N36" s="10">
        <v>0</v>
      </c>
      <c r="O36" s="11">
        <v>0</v>
      </c>
      <c r="P36" s="8">
        <v>0</v>
      </c>
      <c r="Q36" s="12">
        <v>316083862</v>
      </c>
      <c r="R36" s="6">
        <v>2005008702</v>
      </c>
      <c r="S36" s="13">
        <v>4713662.78</v>
      </c>
      <c r="T36" s="13">
        <v>0</v>
      </c>
      <c r="U36" s="13">
        <v>0</v>
      </c>
      <c r="V36" s="14">
        <v>7615</v>
      </c>
      <c r="W36" s="14">
        <v>0</v>
      </c>
      <c r="X36" s="14">
        <v>4706047.78</v>
      </c>
      <c r="Y36" s="15">
        <v>0</v>
      </c>
      <c r="Z36" s="13">
        <v>4706047.78</v>
      </c>
      <c r="AA36" s="16">
        <v>0</v>
      </c>
      <c r="AB36" s="16">
        <v>0</v>
      </c>
      <c r="AC36" s="13">
        <v>200500.87</v>
      </c>
      <c r="AD36" s="14">
        <v>36942190</v>
      </c>
      <c r="AE36" s="14">
        <v>0</v>
      </c>
      <c r="AF36" s="14">
        <v>0</v>
      </c>
      <c r="AG36" s="14">
        <v>18176180</v>
      </c>
      <c r="AH36" s="14">
        <v>0</v>
      </c>
      <c r="AI36" s="14">
        <v>667449</v>
      </c>
      <c r="AJ36" s="17">
        <v>60692367.65</v>
      </c>
      <c r="AK36" s="18">
        <v>34702900</v>
      </c>
      <c r="AL36" s="18">
        <v>0</v>
      </c>
      <c r="AM36" s="18">
        <v>23734900</v>
      </c>
      <c r="AN36" s="18">
        <v>18646800</v>
      </c>
      <c r="AO36" s="18">
        <v>624800</v>
      </c>
      <c r="AP36" s="18">
        <v>16963900</v>
      </c>
      <c r="AQ36" s="6">
        <v>94673300</v>
      </c>
      <c r="AR36" s="15">
        <v>1250000</v>
      </c>
      <c r="AS36" s="15">
        <v>2305183</v>
      </c>
      <c r="AT36" s="15">
        <v>400000</v>
      </c>
      <c r="AU36" s="13">
        <v>3955183</v>
      </c>
      <c r="AV36" s="18">
        <v>11500</v>
      </c>
      <c r="AW36" s="18">
        <v>118000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/>
      <c r="BS36" s="19">
        <f t="shared" si="0"/>
        <v>22131363</v>
      </c>
    </row>
    <row r="37" spans="1:71" ht="15.75" customHeight="1">
      <c r="A37" s="3" t="s">
        <v>192</v>
      </c>
      <c r="B37" s="3" t="s">
        <v>193</v>
      </c>
      <c r="C37" s="3" t="s">
        <v>173</v>
      </c>
      <c r="D37" s="5">
        <v>1162106400</v>
      </c>
      <c r="E37" s="5">
        <v>912986900</v>
      </c>
      <c r="F37" s="6">
        <v>2075093300</v>
      </c>
      <c r="G37" s="7">
        <v>0</v>
      </c>
      <c r="H37" s="7">
        <v>2075093300</v>
      </c>
      <c r="I37" s="8">
        <v>90</v>
      </c>
      <c r="J37" s="6">
        <v>2075093390</v>
      </c>
      <c r="K37" s="9">
        <v>2.923</v>
      </c>
      <c r="L37" s="50">
        <v>90.42</v>
      </c>
      <c r="M37" s="50"/>
      <c r="N37" s="10">
        <v>0</v>
      </c>
      <c r="O37" s="11">
        <v>0</v>
      </c>
      <c r="P37" s="8">
        <v>0</v>
      </c>
      <c r="Q37" s="12">
        <v>234681464</v>
      </c>
      <c r="R37" s="6">
        <v>2309774854</v>
      </c>
      <c r="S37" s="13">
        <v>5430150.87</v>
      </c>
      <c r="T37" s="13">
        <v>0</v>
      </c>
      <c r="U37" s="13">
        <v>0</v>
      </c>
      <c r="V37" s="14">
        <v>9001.15</v>
      </c>
      <c r="W37" s="14">
        <v>0</v>
      </c>
      <c r="X37" s="14">
        <v>5421149.72</v>
      </c>
      <c r="Y37" s="15">
        <v>0</v>
      </c>
      <c r="Z37" s="13">
        <v>5421149.72</v>
      </c>
      <c r="AA37" s="16">
        <v>0</v>
      </c>
      <c r="AB37" s="16">
        <v>0</v>
      </c>
      <c r="AC37" s="13">
        <v>230977.49</v>
      </c>
      <c r="AD37" s="14">
        <v>35896232</v>
      </c>
      <c r="AE37" s="14">
        <v>0</v>
      </c>
      <c r="AF37" s="14">
        <v>0</v>
      </c>
      <c r="AG37" s="14">
        <v>18321957</v>
      </c>
      <c r="AH37" s="14">
        <v>0</v>
      </c>
      <c r="AI37" s="14">
        <v>763974</v>
      </c>
      <c r="AJ37" s="17">
        <v>60634290.21</v>
      </c>
      <c r="AK37" s="18">
        <v>59471100</v>
      </c>
      <c r="AL37" s="18">
        <v>0</v>
      </c>
      <c r="AM37" s="18">
        <v>59266700</v>
      </c>
      <c r="AN37" s="18">
        <v>18116600</v>
      </c>
      <c r="AO37" s="18">
        <v>742500</v>
      </c>
      <c r="AP37" s="18">
        <v>14638000</v>
      </c>
      <c r="AQ37" s="6">
        <v>152234900</v>
      </c>
      <c r="AR37" s="15">
        <v>3575000</v>
      </c>
      <c r="AS37" s="15">
        <v>5394091</v>
      </c>
      <c r="AT37" s="15">
        <v>575000</v>
      </c>
      <c r="AU37" s="13">
        <v>9544091</v>
      </c>
      <c r="AV37" s="18">
        <v>28500</v>
      </c>
      <c r="AW37" s="18">
        <v>87250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/>
      <c r="BS37" s="19">
        <f t="shared" si="0"/>
        <v>27866048</v>
      </c>
    </row>
    <row r="38" spans="1:71" ht="15.75" customHeight="1">
      <c r="A38" s="3" t="s">
        <v>194</v>
      </c>
      <c r="B38" s="3" t="s">
        <v>195</v>
      </c>
      <c r="C38" s="3" t="s">
        <v>173</v>
      </c>
      <c r="D38" s="5">
        <v>943295000</v>
      </c>
      <c r="E38" s="5">
        <v>1147059000</v>
      </c>
      <c r="F38" s="6">
        <v>2090354000</v>
      </c>
      <c r="G38" s="7">
        <v>0</v>
      </c>
      <c r="H38" s="7">
        <v>2090354000</v>
      </c>
      <c r="I38" s="8">
        <v>4657962</v>
      </c>
      <c r="J38" s="6">
        <v>2095011962</v>
      </c>
      <c r="K38" s="9">
        <v>1.7779999999999998</v>
      </c>
      <c r="L38" s="50">
        <v>104</v>
      </c>
      <c r="M38" s="50"/>
      <c r="N38" s="10">
        <v>0</v>
      </c>
      <c r="O38" s="11">
        <v>0</v>
      </c>
      <c r="P38" s="8">
        <v>57072980</v>
      </c>
      <c r="Q38" s="12">
        <v>0</v>
      </c>
      <c r="R38" s="6">
        <v>2037938982</v>
      </c>
      <c r="S38" s="13">
        <v>4791080.01</v>
      </c>
      <c r="T38" s="13">
        <v>0</v>
      </c>
      <c r="U38" s="13">
        <v>0</v>
      </c>
      <c r="V38" s="14">
        <v>1019307.42</v>
      </c>
      <c r="W38" s="14">
        <v>0</v>
      </c>
      <c r="X38" s="14">
        <v>3771772.59</v>
      </c>
      <c r="Y38" s="15">
        <v>0</v>
      </c>
      <c r="Z38" s="13">
        <v>3771772.59</v>
      </c>
      <c r="AA38" s="16">
        <v>0</v>
      </c>
      <c r="AB38" s="16">
        <v>0</v>
      </c>
      <c r="AC38" s="13">
        <v>203793.9</v>
      </c>
      <c r="AD38" s="14">
        <v>16532619</v>
      </c>
      <c r="AE38" s="14">
        <v>5617629</v>
      </c>
      <c r="AF38" s="14">
        <v>0</v>
      </c>
      <c r="AG38" s="14">
        <v>10416171.39</v>
      </c>
      <c r="AH38" s="14">
        <v>0</v>
      </c>
      <c r="AI38" s="14">
        <v>689033.31</v>
      </c>
      <c r="AJ38" s="17">
        <v>37231019.19</v>
      </c>
      <c r="AK38" s="18">
        <v>34370300</v>
      </c>
      <c r="AL38" s="18">
        <v>0</v>
      </c>
      <c r="AM38" s="18">
        <v>2342044300</v>
      </c>
      <c r="AN38" s="18">
        <v>14096200</v>
      </c>
      <c r="AO38" s="18">
        <v>0</v>
      </c>
      <c r="AP38" s="18">
        <v>1874000</v>
      </c>
      <c r="AQ38" s="6">
        <v>2392384800</v>
      </c>
      <c r="AR38" s="15">
        <v>800000</v>
      </c>
      <c r="AS38" s="15">
        <v>13245781.45</v>
      </c>
      <c r="AT38" s="15">
        <v>240000</v>
      </c>
      <c r="AU38" s="13">
        <v>14285781.45</v>
      </c>
      <c r="AV38" s="18">
        <v>10000</v>
      </c>
      <c r="AW38" s="18">
        <v>31000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/>
      <c r="BS38" s="19">
        <f t="shared" si="0"/>
        <v>24701952.84</v>
      </c>
    </row>
    <row r="39" spans="1:71" ht="15.75" customHeight="1">
      <c r="A39" s="3" t="s">
        <v>196</v>
      </c>
      <c r="B39" s="3" t="s">
        <v>197</v>
      </c>
      <c r="C39" s="3" t="s">
        <v>173</v>
      </c>
      <c r="D39" s="5">
        <v>1405295700</v>
      </c>
      <c r="E39" s="5">
        <v>1542672900</v>
      </c>
      <c r="F39" s="6">
        <v>2947968600</v>
      </c>
      <c r="G39" s="7">
        <v>0</v>
      </c>
      <c r="H39" s="7">
        <v>2947968600</v>
      </c>
      <c r="I39" s="8">
        <v>1458659</v>
      </c>
      <c r="J39" s="6">
        <v>2949427259</v>
      </c>
      <c r="K39" s="9">
        <v>1.833</v>
      </c>
      <c r="L39" s="50">
        <v>78.77</v>
      </c>
      <c r="M39" s="50"/>
      <c r="N39" s="10">
        <v>0</v>
      </c>
      <c r="O39" s="11">
        <v>0</v>
      </c>
      <c r="P39" s="8">
        <v>0</v>
      </c>
      <c r="Q39" s="12">
        <v>872321720</v>
      </c>
      <c r="R39" s="6">
        <v>3821748979</v>
      </c>
      <c r="S39" s="13">
        <v>8984717.07</v>
      </c>
      <c r="T39" s="13">
        <v>0</v>
      </c>
      <c r="U39" s="13">
        <v>0</v>
      </c>
      <c r="V39" s="14">
        <v>0</v>
      </c>
      <c r="W39" s="14">
        <v>170364.14</v>
      </c>
      <c r="X39" s="14">
        <v>9155081.21</v>
      </c>
      <c r="Y39" s="15">
        <v>0</v>
      </c>
      <c r="Z39" s="13">
        <v>9155081.21</v>
      </c>
      <c r="AA39" s="16">
        <v>0</v>
      </c>
      <c r="AB39" s="16">
        <v>0</v>
      </c>
      <c r="AC39" s="13">
        <v>382174.9</v>
      </c>
      <c r="AD39" s="14">
        <v>21291850</v>
      </c>
      <c r="AE39" s="14">
        <v>0</v>
      </c>
      <c r="AF39" s="14">
        <v>0</v>
      </c>
      <c r="AG39" s="14">
        <v>21985947.12</v>
      </c>
      <c r="AH39" s="14">
        <v>0</v>
      </c>
      <c r="AI39" s="14">
        <v>1226226</v>
      </c>
      <c r="AJ39" s="17">
        <v>54041279.230000004</v>
      </c>
      <c r="AK39" s="18">
        <v>20762400</v>
      </c>
      <c r="AL39" s="18">
        <v>711900</v>
      </c>
      <c r="AM39" s="18">
        <v>95835600</v>
      </c>
      <c r="AN39" s="18">
        <v>2451500</v>
      </c>
      <c r="AO39" s="18">
        <v>2601500</v>
      </c>
      <c r="AP39" s="18">
        <v>93881500</v>
      </c>
      <c r="AQ39" s="6">
        <v>216244400</v>
      </c>
      <c r="AR39" s="15">
        <v>2285000</v>
      </c>
      <c r="AS39" s="15">
        <v>3226241.08</v>
      </c>
      <c r="AT39" s="15">
        <v>1750000</v>
      </c>
      <c r="AU39" s="13">
        <v>7261241.08</v>
      </c>
      <c r="AV39" s="18">
        <v>3250</v>
      </c>
      <c r="AW39" s="18">
        <v>11500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/>
      <c r="BS39" s="19">
        <f t="shared" si="0"/>
        <v>29247188.200000003</v>
      </c>
    </row>
    <row r="40" spans="1:71" ht="15.75" customHeight="1">
      <c r="A40" s="3" t="s">
        <v>198</v>
      </c>
      <c r="B40" s="3" t="s">
        <v>199</v>
      </c>
      <c r="C40" s="3" t="s">
        <v>173</v>
      </c>
      <c r="D40" s="5">
        <v>589907200</v>
      </c>
      <c r="E40" s="5">
        <v>613003000</v>
      </c>
      <c r="F40" s="6">
        <v>1202910200</v>
      </c>
      <c r="G40" s="7">
        <v>284000</v>
      </c>
      <c r="H40" s="7">
        <v>1202626200</v>
      </c>
      <c r="I40" s="8">
        <v>815009</v>
      </c>
      <c r="J40" s="6">
        <v>1203441209</v>
      </c>
      <c r="K40" s="9">
        <v>2.717</v>
      </c>
      <c r="L40" s="50">
        <v>93.15</v>
      </c>
      <c r="M40" s="50"/>
      <c r="N40" s="10">
        <v>0</v>
      </c>
      <c r="O40" s="11">
        <v>0</v>
      </c>
      <c r="P40" s="8">
        <v>0</v>
      </c>
      <c r="Q40" s="12">
        <v>91506519</v>
      </c>
      <c r="R40" s="6">
        <v>1294947728</v>
      </c>
      <c r="S40" s="13">
        <v>3044349.33</v>
      </c>
      <c r="T40" s="13">
        <v>0</v>
      </c>
      <c r="U40" s="13">
        <v>0</v>
      </c>
      <c r="V40" s="14">
        <v>2216.72</v>
      </c>
      <c r="W40" s="14">
        <v>0</v>
      </c>
      <c r="X40" s="14">
        <v>3042132.61</v>
      </c>
      <c r="Y40" s="15">
        <v>0</v>
      </c>
      <c r="Z40" s="13">
        <v>3042132.61</v>
      </c>
      <c r="AA40" s="16">
        <v>0</v>
      </c>
      <c r="AB40" s="16">
        <v>0</v>
      </c>
      <c r="AC40" s="13">
        <v>129494.77</v>
      </c>
      <c r="AD40" s="14">
        <v>20137326</v>
      </c>
      <c r="AE40" s="14">
        <v>0</v>
      </c>
      <c r="AF40" s="14">
        <v>0</v>
      </c>
      <c r="AG40" s="14">
        <v>8950089</v>
      </c>
      <c r="AH40" s="14">
        <v>0</v>
      </c>
      <c r="AI40" s="14">
        <v>430034</v>
      </c>
      <c r="AJ40" s="17">
        <v>32689076.38</v>
      </c>
      <c r="AK40" s="18">
        <v>41628700</v>
      </c>
      <c r="AL40" s="18">
        <v>0</v>
      </c>
      <c r="AM40" s="18">
        <v>22852300</v>
      </c>
      <c r="AN40" s="18">
        <v>13356500</v>
      </c>
      <c r="AO40" s="18">
        <v>37228100</v>
      </c>
      <c r="AP40" s="18">
        <v>14613800</v>
      </c>
      <c r="AQ40" s="6">
        <v>129679400</v>
      </c>
      <c r="AR40" s="15">
        <v>1000000</v>
      </c>
      <c r="AS40" s="15">
        <v>1604821</v>
      </c>
      <c r="AT40" s="15">
        <v>150000</v>
      </c>
      <c r="AU40" s="13">
        <v>2754821</v>
      </c>
      <c r="AV40" s="18">
        <v>6750</v>
      </c>
      <c r="AW40" s="18">
        <v>52500</v>
      </c>
      <c r="AX40" s="18">
        <v>0</v>
      </c>
      <c r="AY40" s="18">
        <v>284000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284000</v>
      </c>
      <c r="BO40" s="18">
        <v>0</v>
      </c>
      <c r="BP40" s="18">
        <v>0</v>
      </c>
      <c r="BQ40" s="18">
        <v>0</v>
      </c>
      <c r="BR40" s="18"/>
      <c r="BS40" s="19">
        <f t="shared" si="0"/>
        <v>11704910</v>
      </c>
    </row>
    <row r="41" spans="1:71" ht="15.75" customHeight="1">
      <c r="A41" s="3" t="s">
        <v>200</v>
      </c>
      <c r="B41" s="3" t="s">
        <v>201</v>
      </c>
      <c r="C41" s="3" t="s">
        <v>173</v>
      </c>
      <c r="D41" s="5">
        <v>2358192000</v>
      </c>
      <c r="E41" s="5">
        <v>2077631100</v>
      </c>
      <c r="F41" s="6">
        <v>4435823100</v>
      </c>
      <c r="G41" s="7">
        <v>0</v>
      </c>
      <c r="H41" s="7">
        <v>4435823100</v>
      </c>
      <c r="I41" s="8">
        <v>0</v>
      </c>
      <c r="J41" s="6">
        <v>4435823100</v>
      </c>
      <c r="K41" s="9">
        <v>2.722</v>
      </c>
      <c r="L41" s="50">
        <v>89.01</v>
      </c>
      <c r="M41" s="50"/>
      <c r="N41" s="10">
        <v>0</v>
      </c>
      <c r="O41" s="11">
        <v>0</v>
      </c>
      <c r="P41" s="8">
        <v>0</v>
      </c>
      <c r="Q41" s="12">
        <v>596101223</v>
      </c>
      <c r="R41" s="6">
        <v>5031924323</v>
      </c>
      <c r="S41" s="13">
        <v>11829771.29</v>
      </c>
      <c r="T41" s="13">
        <v>0</v>
      </c>
      <c r="U41" s="13">
        <v>0</v>
      </c>
      <c r="V41" s="14">
        <v>77645.85</v>
      </c>
      <c r="W41" s="14">
        <v>0</v>
      </c>
      <c r="X41" s="14">
        <v>11752125.44</v>
      </c>
      <c r="Y41" s="15">
        <v>0</v>
      </c>
      <c r="Z41" s="13">
        <v>11752125.44</v>
      </c>
      <c r="AA41" s="16">
        <v>0</v>
      </c>
      <c r="AB41" s="16">
        <v>0</v>
      </c>
      <c r="AC41" s="13">
        <v>503192.43</v>
      </c>
      <c r="AD41" s="14">
        <v>54621089</v>
      </c>
      <c r="AE41" s="14">
        <v>0</v>
      </c>
      <c r="AF41" s="14">
        <v>0</v>
      </c>
      <c r="AG41" s="14">
        <v>52209120</v>
      </c>
      <c r="AH41" s="14">
        <v>0</v>
      </c>
      <c r="AI41" s="14">
        <v>1653822</v>
      </c>
      <c r="AJ41" s="17">
        <v>120739348.87</v>
      </c>
      <c r="AK41" s="18">
        <v>65917400</v>
      </c>
      <c r="AL41" s="18">
        <v>52747500</v>
      </c>
      <c r="AM41" s="18">
        <v>115709500</v>
      </c>
      <c r="AN41" s="18">
        <v>81167400</v>
      </c>
      <c r="AO41" s="18">
        <v>21086500</v>
      </c>
      <c r="AP41" s="18">
        <v>263461700</v>
      </c>
      <c r="AQ41" s="6">
        <v>600090000</v>
      </c>
      <c r="AR41" s="15">
        <v>1750000</v>
      </c>
      <c r="AS41" s="15">
        <v>9147808</v>
      </c>
      <c r="AT41" s="15">
        <v>45000</v>
      </c>
      <c r="AU41" s="13">
        <v>10942808</v>
      </c>
      <c r="AV41" s="18">
        <v>14500</v>
      </c>
      <c r="AW41" s="18">
        <v>53000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/>
      <c r="BS41" s="19">
        <f t="shared" si="0"/>
        <v>63151928</v>
      </c>
    </row>
    <row r="42" spans="1:71" ht="15.75" customHeight="1">
      <c r="A42" s="3" t="s">
        <v>202</v>
      </c>
      <c r="B42" s="3" t="s">
        <v>203</v>
      </c>
      <c r="C42" s="3" t="s">
        <v>173</v>
      </c>
      <c r="D42" s="5">
        <v>1979271300</v>
      </c>
      <c r="E42" s="5">
        <v>1419894700</v>
      </c>
      <c r="F42" s="6">
        <v>3399166000</v>
      </c>
      <c r="G42" s="7">
        <v>0</v>
      </c>
      <c r="H42" s="7">
        <v>3399166000</v>
      </c>
      <c r="I42" s="8">
        <v>1358332</v>
      </c>
      <c r="J42" s="6">
        <v>3400524332</v>
      </c>
      <c r="K42" s="9">
        <v>1.043</v>
      </c>
      <c r="L42" s="50">
        <v>97.31</v>
      </c>
      <c r="M42" s="50"/>
      <c r="N42" s="10">
        <v>0</v>
      </c>
      <c r="O42" s="11">
        <v>0</v>
      </c>
      <c r="P42" s="8">
        <v>0</v>
      </c>
      <c r="Q42" s="12">
        <v>122698949</v>
      </c>
      <c r="R42" s="6">
        <v>3523223281</v>
      </c>
      <c r="S42" s="13">
        <v>8282899.93</v>
      </c>
      <c r="T42" s="13">
        <v>0</v>
      </c>
      <c r="U42" s="13">
        <v>0</v>
      </c>
      <c r="V42" s="14">
        <v>146078.05</v>
      </c>
      <c r="W42" s="14">
        <v>0</v>
      </c>
      <c r="X42" s="14">
        <v>8136821.88</v>
      </c>
      <c r="Y42" s="15">
        <v>0</v>
      </c>
      <c r="Z42" s="13">
        <v>8136821.88</v>
      </c>
      <c r="AA42" s="16">
        <v>0</v>
      </c>
      <c r="AB42" s="16">
        <v>0</v>
      </c>
      <c r="AC42" s="13">
        <v>352322.33</v>
      </c>
      <c r="AD42" s="14">
        <v>13295868</v>
      </c>
      <c r="AE42" s="14">
        <v>0</v>
      </c>
      <c r="AF42" s="14">
        <v>0</v>
      </c>
      <c r="AG42" s="14">
        <v>13649878.81</v>
      </c>
      <c r="AH42" s="14">
        <v>0</v>
      </c>
      <c r="AI42" s="14">
        <v>0</v>
      </c>
      <c r="AJ42" s="17">
        <v>35434891.02</v>
      </c>
      <c r="AK42" s="18">
        <v>82935300</v>
      </c>
      <c r="AL42" s="18">
        <v>76519400</v>
      </c>
      <c r="AM42" s="18">
        <v>753499000</v>
      </c>
      <c r="AN42" s="18">
        <v>0</v>
      </c>
      <c r="AO42" s="18">
        <v>2628500</v>
      </c>
      <c r="AP42" s="18">
        <v>1984000</v>
      </c>
      <c r="AQ42" s="6">
        <v>917566200</v>
      </c>
      <c r="AR42" s="15">
        <v>1545000</v>
      </c>
      <c r="AS42" s="15">
        <v>2574456.45</v>
      </c>
      <c r="AT42" s="15">
        <v>331040</v>
      </c>
      <c r="AU42" s="13">
        <v>4450496.45</v>
      </c>
      <c r="AV42" s="18">
        <v>2750</v>
      </c>
      <c r="AW42" s="18">
        <v>23500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/>
      <c r="BS42" s="19">
        <f t="shared" si="0"/>
        <v>18100375.26</v>
      </c>
    </row>
    <row r="43" spans="1:71" ht="15.75" customHeight="1">
      <c r="A43" s="3" t="s">
        <v>204</v>
      </c>
      <c r="B43" s="3" t="s">
        <v>205</v>
      </c>
      <c r="C43" s="3" t="s">
        <v>173</v>
      </c>
      <c r="D43" s="5">
        <v>2188079200</v>
      </c>
      <c r="E43" s="5">
        <v>2023935800</v>
      </c>
      <c r="F43" s="6">
        <v>4212015000</v>
      </c>
      <c r="G43" s="7">
        <v>405100</v>
      </c>
      <c r="H43" s="7">
        <v>4211609900</v>
      </c>
      <c r="I43" s="8">
        <v>840</v>
      </c>
      <c r="J43" s="6">
        <v>4211610740</v>
      </c>
      <c r="K43" s="9">
        <v>3.308</v>
      </c>
      <c r="L43" s="50">
        <v>84.01</v>
      </c>
      <c r="M43" s="50"/>
      <c r="N43" s="10">
        <v>0</v>
      </c>
      <c r="O43" s="11">
        <v>0</v>
      </c>
      <c r="P43" s="8">
        <v>0</v>
      </c>
      <c r="Q43" s="12">
        <v>828199795</v>
      </c>
      <c r="R43" s="6">
        <v>5039810535</v>
      </c>
      <c r="S43" s="13">
        <v>11848311.33</v>
      </c>
      <c r="T43" s="13">
        <v>0</v>
      </c>
      <c r="U43" s="13">
        <v>0</v>
      </c>
      <c r="V43" s="14">
        <v>19710.28</v>
      </c>
      <c r="W43" s="14">
        <v>0</v>
      </c>
      <c r="X43" s="14">
        <v>11828601.05</v>
      </c>
      <c r="Y43" s="15">
        <v>0</v>
      </c>
      <c r="Z43" s="13">
        <v>11828601.05</v>
      </c>
      <c r="AA43" s="16">
        <v>0</v>
      </c>
      <c r="AB43" s="16">
        <v>0</v>
      </c>
      <c r="AC43" s="13">
        <v>503981.05</v>
      </c>
      <c r="AD43" s="14">
        <v>89052635</v>
      </c>
      <c r="AE43" s="14">
        <v>0</v>
      </c>
      <c r="AF43" s="14">
        <v>0</v>
      </c>
      <c r="AG43" s="14">
        <v>36053257</v>
      </c>
      <c r="AH43" s="14">
        <v>210580</v>
      </c>
      <c r="AI43" s="14">
        <v>1664495</v>
      </c>
      <c r="AJ43" s="17">
        <v>139313549.1</v>
      </c>
      <c r="AK43" s="18">
        <v>90090600</v>
      </c>
      <c r="AL43" s="18">
        <v>0</v>
      </c>
      <c r="AM43" s="18">
        <v>147992000</v>
      </c>
      <c r="AN43" s="18">
        <v>48934300</v>
      </c>
      <c r="AO43" s="18">
        <v>17106300</v>
      </c>
      <c r="AP43" s="18">
        <v>20093500</v>
      </c>
      <c r="AQ43" s="6">
        <v>324216700</v>
      </c>
      <c r="AR43" s="15">
        <v>4200000</v>
      </c>
      <c r="AS43" s="15">
        <v>7235633</v>
      </c>
      <c r="AT43" s="15">
        <v>700000</v>
      </c>
      <c r="AU43" s="13">
        <v>12135633</v>
      </c>
      <c r="AV43" s="18">
        <v>38000</v>
      </c>
      <c r="AW43" s="18">
        <v>189750</v>
      </c>
      <c r="AX43" s="18">
        <v>0</v>
      </c>
      <c r="AY43" s="18">
        <v>405100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405100</v>
      </c>
      <c r="BO43" s="18">
        <v>0</v>
      </c>
      <c r="BP43" s="18">
        <v>0</v>
      </c>
      <c r="BQ43" s="18">
        <v>0</v>
      </c>
      <c r="BR43" s="18"/>
      <c r="BS43" s="19">
        <f t="shared" si="0"/>
        <v>48188890</v>
      </c>
    </row>
    <row r="44" spans="1:71" ht="15.75" customHeight="1">
      <c r="A44" s="3" t="s">
        <v>206</v>
      </c>
      <c r="B44" s="3" t="s">
        <v>207</v>
      </c>
      <c r="C44" s="3" t="s">
        <v>173</v>
      </c>
      <c r="D44" s="5">
        <v>382020200</v>
      </c>
      <c r="E44" s="5">
        <v>652126916</v>
      </c>
      <c r="F44" s="6">
        <v>1034147116</v>
      </c>
      <c r="G44" s="7">
        <v>0</v>
      </c>
      <c r="H44" s="7">
        <v>1034147116</v>
      </c>
      <c r="I44" s="8">
        <v>989151</v>
      </c>
      <c r="J44" s="6">
        <v>1035136267</v>
      </c>
      <c r="K44" s="9">
        <v>3.366</v>
      </c>
      <c r="L44" s="50">
        <v>77.02</v>
      </c>
      <c r="M44" s="50"/>
      <c r="N44" s="10">
        <v>0</v>
      </c>
      <c r="O44" s="11">
        <v>0</v>
      </c>
      <c r="P44" s="8">
        <v>0</v>
      </c>
      <c r="Q44" s="12">
        <v>318376489</v>
      </c>
      <c r="R44" s="6">
        <v>1353512756</v>
      </c>
      <c r="S44" s="13">
        <v>3182032.42</v>
      </c>
      <c r="T44" s="13">
        <v>0</v>
      </c>
      <c r="U44" s="13">
        <v>0</v>
      </c>
      <c r="V44" s="14">
        <v>16191.01</v>
      </c>
      <c r="W44" s="14">
        <v>0</v>
      </c>
      <c r="X44" s="14">
        <v>3165841.41</v>
      </c>
      <c r="Y44" s="15">
        <v>0</v>
      </c>
      <c r="Z44" s="13">
        <v>3165841.41</v>
      </c>
      <c r="AA44" s="16">
        <v>0</v>
      </c>
      <c r="AB44" s="16">
        <v>0</v>
      </c>
      <c r="AC44" s="13">
        <v>135351.28</v>
      </c>
      <c r="AD44" s="14">
        <v>16272022</v>
      </c>
      <c r="AE44" s="14">
        <v>0</v>
      </c>
      <c r="AF44" s="14">
        <v>0</v>
      </c>
      <c r="AG44" s="14">
        <v>14817569.49</v>
      </c>
      <c r="AH44" s="14">
        <v>0</v>
      </c>
      <c r="AI44" s="14">
        <v>448704</v>
      </c>
      <c r="AJ44" s="17">
        <v>34839488.18</v>
      </c>
      <c r="AK44" s="18">
        <v>19791000</v>
      </c>
      <c r="AL44" s="18">
        <v>13730500</v>
      </c>
      <c r="AM44" s="18">
        <v>43543000</v>
      </c>
      <c r="AN44" s="18">
        <v>23018800</v>
      </c>
      <c r="AO44" s="18">
        <v>88747300</v>
      </c>
      <c r="AP44" s="18">
        <v>11159800</v>
      </c>
      <c r="AQ44" s="6">
        <v>199990400</v>
      </c>
      <c r="AR44" s="15">
        <v>1175000</v>
      </c>
      <c r="AS44" s="15">
        <v>2760529.79</v>
      </c>
      <c r="AT44" s="15">
        <v>750000</v>
      </c>
      <c r="AU44" s="13">
        <v>4685529.79</v>
      </c>
      <c r="AV44" s="18">
        <v>32000</v>
      </c>
      <c r="AW44" s="18">
        <v>21750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/>
      <c r="BS44" s="19">
        <f t="shared" si="0"/>
        <v>19503099.28</v>
      </c>
    </row>
    <row r="45" spans="1:71" ht="15.75" customHeight="1">
      <c r="A45" s="3" t="s">
        <v>208</v>
      </c>
      <c r="B45" s="3" t="s">
        <v>209</v>
      </c>
      <c r="C45" s="3" t="s">
        <v>173</v>
      </c>
      <c r="D45" s="5">
        <v>3392409660</v>
      </c>
      <c r="E45" s="5">
        <v>3120702960</v>
      </c>
      <c r="F45" s="6">
        <v>6513112620</v>
      </c>
      <c r="G45" s="7">
        <v>0</v>
      </c>
      <c r="H45" s="7">
        <v>6513112620</v>
      </c>
      <c r="I45" s="8">
        <v>8260598</v>
      </c>
      <c r="J45" s="6">
        <v>6521373218</v>
      </c>
      <c r="K45" s="9">
        <v>2.298</v>
      </c>
      <c r="L45" s="50">
        <v>97.24</v>
      </c>
      <c r="M45" s="50"/>
      <c r="N45" s="10">
        <v>0</v>
      </c>
      <c r="O45" s="11">
        <v>0</v>
      </c>
      <c r="P45" s="8">
        <v>0</v>
      </c>
      <c r="Q45" s="12">
        <v>193969356</v>
      </c>
      <c r="R45" s="6">
        <v>6715342574</v>
      </c>
      <c r="S45" s="13">
        <v>15787392.99</v>
      </c>
      <c r="T45" s="13">
        <v>0</v>
      </c>
      <c r="U45" s="13">
        <v>0</v>
      </c>
      <c r="V45" s="14">
        <v>64834.2</v>
      </c>
      <c r="W45" s="14">
        <v>0</v>
      </c>
      <c r="X45" s="14">
        <v>15722558.790000001</v>
      </c>
      <c r="Y45" s="15">
        <v>0</v>
      </c>
      <c r="Z45" s="13">
        <v>15722558.790000001</v>
      </c>
      <c r="AA45" s="16">
        <v>0</v>
      </c>
      <c r="AB45" s="16">
        <v>0</v>
      </c>
      <c r="AC45" s="13">
        <v>671534.26</v>
      </c>
      <c r="AD45" s="14">
        <v>65275744</v>
      </c>
      <c r="AE45" s="14">
        <v>0</v>
      </c>
      <c r="AF45" s="14">
        <v>0</v>
      </c>
      <c r="AG45" s="14">
        <v>65973272</v>
      </c>
      <c r="AH45" s="14">
        <v>0</v>
      </c>
      <c r="AI45" s="14">
        <v>2197780</v>
      </c>
      <c r="AJ45" s="17">
        <v>149840889.05</v>
      </c>
      <c r="AK45" s="18">
        <v>59473900</v>
      </c>
      <c r="AL45" s="18">
        <v>16298900</v>
      </c>
      <c r="AM45" s="18">
        <v>202206700</v>
      </c>
      <c r="AN45" s="18">
        <v>31000800</v>
      </c>
      <c r="AO45" s="18">
        <v>12783100</v>
      </c>
      <c r="AP45" s="18">
        <v>20953900</v>
      </c>
      <c r="AQ45" s="6">
        <v>342717300</v>
      </c>
      <c r="AR45" s="15">
        <v>2600000</v>
      </c>
      <c r="AS45" s="15">
        <v>8314068.21</v>
      </c>
      <c r="AT45" s="15">
        <v>2000000</v>
      </c>
      <c r="AU45" s="13">
        <v>12914068.21</v>
      </c>
      <c r="AV45" s="18">
        <v>24000</v>
      </c>
      <c r="AW45" s="18">
        <v>108000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/>
      <c r="BS45" s="19">
        <f t="shared" si="0"/>
        <v>78887340.21000001</v>
      </c>
    </row>
    <row r="46" spans="1:71" ht="15.75" customHeight="1">
      <c r="A46" s="3" t="s">
        <v>210</v>
      </c>
      <c r="B46" s="3" t="s">
        <v>211</v>
      </c>
      <c r="C46" s="3" t="s">
        <v>173</v>
      </c>
      <c r="D46" s="5">
        <v>1772475500</v>
      </c>
      <c r="E46" s="5">
        <v>2443442000</v>
      </c>
      <c r="F46" s="6">
        <v>4215917500</v>
      </c>
      <c r="G46" s="7">
        <v>0</v>
      </c>
      <c r="H46" s="7">
        <v>4215917500</v>
      </c>
      <c r="I46" s="8">
        <v>0</v>
      </c>
      <c r="J46" s="6">
        <v>4215917500</v>
      </c>
      <c r="K46" s="9">
        <v>1.625</v>
      </c>
      <c r="L46" s="50">
        <v>94.18</v>
      </c>
      <c r="M46" s="50"/>
      <c r="N46" s="10">
        <v>0</v>
      </c>
      <c r="O46" s="11">
        <v>0</v>
      </c>
      <c r="P46" s="8">
        <v>0</v>
      </c>
      <c r="Q46" s="12">
        <v>265362126</v>
      </c>
      <c r="R46" s="6">
        <v>4481279626</v>
      </c>
      <c r="S46" s="13">
        <v>10535236.55</v>
      </c>
      <c r="T46" s="13">
        <v>0</v>
      </c>
      <c r="U46" s="13">
        <v>0</v>
      </c>
      <c r="V46" s="14">
        <v>39619.62</v>
      </c>
      <c r="W46" s="14">
        <v>0</v>
      </c>
      <c r="X46" s="14">
        <v>10495616.930000002</v>
      </c>
      <c r="Y46" s="15">
        <v>0</v>
      </c>
      <c r="Z46" s="13">
        <v>10495616.930000002</v>
      </c>
      <c r="AA46" s="16">
        <v>0</v>
      </c>
      <c r="AB46" s="16">
        <v>0</v>
      </c>
      <c r="AC46" s="13">
        <v>448127.96</v>
      </c>
      <c r="AD46" s="14">
        <v>26788761</v>
      </c>
      <c r="AE46" s="14">
        <v>18879092</v>
      </c>
      <c r="AF46" s="14">
        <v>0</v>
      </c>
      <c r="AG46" s="14">
        <v>10409828</v>
      </c>
      <c r="AH46" s="14">
        <v>0</v>
      </c>
      <c r="AI46" s="14">
        <v>1478068</v>
      </c>
      <c r="AJ46" s="17">
        <v>68499493.89</v>
      </c>
      <c r="AK46" s="18">
        <v>75768200</v>
      </c>
      <c r="AL46" s="18">
        <v>10142600</v>
      </c>
      <c r="AM46" s="18">
        <v>74687800</v>
      </c>
      <c r="AN46" s="18">
        <v>27647600</v>
      </c>
      <c r="AO46" s="18">
        <v>9618400</v>
      </c>
      <c r="AP46" s="18">
        <v>7470800</v>
      </c>
      <c r="AQ46" s="6">
        <v>205335400</v>
      </c>
      <c r="AR46" s="15">
        <v>2109000</v>
      </c>
      <c r="AS46" s="15">
        <v>7385032</v>
      </c>
      <c r="AT46" s="15">
        <v>495000</v>
      </c>
      <c r="AU46" s="13">
        <v>9989032</v>
      </c>
      <c r="AV46" s="18">
        <v>2750</v>
      </c>
      <c r="AW46" s="18">
        <v>45000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/>
      <c r="BS46" s="19">
        <f t="shared" si="0"/>
        <v>20398860</v>
      </c>
    </row>
    <row r="47" spans="1:71" ht="15.75" customHeight="1">
      <c r="A47" s="3" t="s">
        <v>212</v>
      </c>
      <c r="B47" s="3" t="s">
        <v>213</v>
      </c>
      <c r="C47" s="3" t="s">
        <v>173</v>
      </c>
      <c r="D47" s="5">
        <v>840067000</v>
      </c>
      <c r="E47" s="5">
        <v>1281742100</v>
      </c>
      <c r="F47" s="6">
        <v>2121809100</v>
      </c>
      <c r="G47" s="7">
        <v>50000</v>
      </c>
      <c r="H47" s="7">
        <v>2121759100</v>
      </c>
      <c r="I47" s="8">
        <v>0</v>
      </c>
      <c r="J47" s="6">
        <v>2121759100</v>
      </c>
      <c r="K47" s="9">
        <v>2.8409999999999997</v>
      </c>
      <c r="L47" s="50">
        <v>88.76</v>
      </c>
      <c r="M47" s="50"/>
      <c r="N47" s="10">
        <v>0</v>
      </c>
      <c r="O47" s="11">
        <v>0</v>
      </c>
      <c r="P47" s="8">
        <v>0</v>
      </c>
      <c r="Q47" s="12">
        <v>293256056</v>
      </c>
      <c r="R47" s="6">
        <v>2415015156</v>
      </c>
      <c r="S47" s="13">
        <v>5677564.91</v>
      </c>
      <c r="T47" s="13">
        <v>0</v>
      </c>
      <c r="U47" s="13">
        <v>0</v>
      </c>
      <c r="V47" s="14">
        <v>36507.85</v>
      </c>
      <c r="W47" s="14">
        <v>0</v>
      </c>
      <c r="X47" s="14">
        <v>5641057.0600000005</v>
      </c>
      <c r="Y47" s="15">
        <v>0</v>
      </c>
      <c r="Z47" s="13">
        <v>5641057.0600000005</v>
      </c>
      <c r="AA47" s="16">
        <v>0</v>
      </c>
      <c r="AB47" s="16">
        <v>0</v>
      </c>
      <c r="AC47" s="13">
        <v>241501.52</v>
      </c>
      <c r="AD47" s="14">
        <v>28871171</v>
      </c>
      <c r="AE47" s="14">
        <v>0</v>
      </c>
      <c r="AF47" s="14">
        <v>0</v>
      </c>
      <c r="AG47" s="14">
        <v>24729281</v>
      </c>
      <c r="AH47" s="14">
        <v>0</v>
      </c>
      <c r="AI47" s="14">
        <v>787617</v>
      </c>
      <c r="AJ47" s="17">
        <v>60270627.58</v>
      </c>
      <c r="AK47" s="18">
        <v>86245900</v>
      </c>
      <c r="AL47" s="18">
        <v>12286700</v>
      </c>
      <c r="AM47" s="18">
        <v>59389000</v>
      </c>
      <c r="AN47" s="18">
        <v>60877100</v>
      </c>
      <c r="AO47" s="18">
        <v>8012100</v>
      </c>
      <c r="AP47" s="18">
        <v>71535400</v>
      </c>
      <c r="AQ47" s="6">
        <v>298346200</v>
      </c>
      <c r="AR47" s="15">
        <v>3550000</v>
      </c>
      <c r="AS47" s="15">
        <v>7135883</v>
      </c>
      <c r="AT47" s="15">
        <v>1050000</v>
      </c>
      <c r="AU47" s="13">
        <v>11735883</v>
      </c>
      <c r="AV47" s="18">
        <v>39750</v>
      </c>
      <c r="AW47" s="18">
        <v>68000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50000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50000</v>
      </c>
      <c r="BO47" s="18">
        <v>0</v>
      </c>
      <c r="BP47" s="18">
        <v>0</v>
      </c>
      <c r="BQ47" s="18">
        <v>0</v>
      </c>
      <c r="BR47" s="18"/>
      <c r="BS47" s="19">
        <f t="shared" si="0"/>
        <v>36465164</v>
      </c>
    </row>
    <row r="48" spans="1:71" ht="15.75" customHeight="1">
      <c r="A48" s="3" t="s">
        <v>214</v>
      </c>
      <c r="B48" s="3" t="s">
        <v>215</v>
      </c>
      <c r="C48" s="3" t="s">
        <v>173</v>
      </c>
      <c r="D48" s="5">
        <v>1308691400</v>
      </c>
      <c r="E48" s="5">
        <v>1061934900</v>
      </c>
      <c r="F48" s="6">
        <v>2370626300</v>
      </c>
      <c r="G48" s="7">
        <v>0</v>
      </c>
      <c r="H48" s="7">
        <v>2370626300</v>
      </c>
      <c r="I48" s="8">
        <v>938</v>
      </c>
      <c r="J48" s="6">
        <v>2370627238</v>
      </c>
      <c r="K48" s="9">
        <v>2.887</v>
      </c>
      <c r="L48" s="50">
        <v>91.85</v>
      </c>
      <c r="M48" s="50"/>
      <c r="N48" s="10">
        <v>0</v>
      </c>
      <c r="O48" s="11">
        <v>0</v>
      </c>
      <c r="P48" s="8">
        <v>0</v>
      </c>
      <c r="Q48" s="12">
        <v>217984765</v>
      </c>
      <c r="R48" s="6">
        <v>2588612003</v>
      </c>
      <c r="S48" s="13">
        <v>6085681.34</v>
      </c>
      <c r="T48" s="13">
        <v>0</v>
      </c>
      <c r="U48" s="13">
        <v>0</v>
      </c>
      <c r="V48" s="14">
        <v>24531.15</v>
      </c>
      <c r="W48" s="14">
        <v>0</v>
      </c>
      <c r="X48" s="14">
        <v>6061150.1899999995</v>
      </c>
      <c r="Y48" s="15">
        <v>0</v>
      </c>
      <c r="Z48" s="13">
        <v>6061150.1899999995</v>
      </c>
      <c r="AA48" s="16">
        <v>0</v>
      </c>
      <c r="AB48" s="16">
        <v>0</v>
      </c>
      <c r="AC48" s="13">
        <v>258861.2</v>
      </c>
      <c r="AD48" s="14">
        <v>47272196</v>
      </c>
      <c r="AE48" s="14">
        <v>0</v>
      </c>
      <c r="AF48" s="14">
        <v>0</v>
      </c>
      <c r="AG48" s="14">
        <v>13975403</v>
      </c>
      <c r="AH48" s="14">
        <v>0</v>
      </c>
      <c r="AI48" s="14">
        <v>850010</v>
      </c>
      <c r="AJ48" s="17">
        <v>68417620.39</v>
      </c>
      <c r="AK48" s="18">
        <v>68270400</v>
      </c>
      <c r="AL48" s="18">
        <v>0</v>
      </c>
      <c r="AM48" s="18">
        <v>127861700</v>
      </c>
      <c r="AN48" s="18">
        <v>40531400</v>
      </c>
      <c r="AO48" s="18">
        <v>132600</v>
      </c>
      <c r="AP48" s="18">
        <v>4301100</v>
      </c>
      <c r="AQ48" s="6">
        <v>241097200</v>
      </c>
      <c r="AR48" s="15">
        <v>1100000</v>
      </c>
      <c r="AS48" s="15">
        <v>2883824</v>
      </c>
      <c r="AT48" s="15">
        <v>438723</v>
      </c>
      <c r="AU48" s="13">
        <v>4422547</v>
      </c>
      <c r="AV48" s="18">
        <v>5000</v>
      </c>
      <c r="AW48" s="18">
        <v>55750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/>
      <c r="BS48" s="19">
        <f t="shared" si="0"/>
        <v>18397950</v>
      </c>
    </row>
    <row r="49" spans="1:71" ht="15.75" customHeight="1">
      <c r="A49" s="3" t="s">
        <v>216</v>
      </c>
      <c r="B49" s="3" t="s">
        <v>217</v>
      </c>
      <c r="C49" s="3" t="s">
        <v>173</v>
      </c>
      <c r="D49" s="5">
        <v>1888750900</v>
      </c>
      <c r="E49" s="5">
        <v>3499731800</v>
      </c>
      <c r="F49" s="6">
        <v>5388482700</v>
      </c>
      <c r="G49" s="7">
        <v>711000</v>
      </c>
      <c r="H49" s="7">
        <v>5387771700</v>
      </c>
      <c r="I49" s="8">
        <v>0</v>
      </c>
      <c r="J49" s="6">
        <v>5387771700</v>
      </c>
      <c r="K49" s="9">
        <v>3.413</v>
      </c>
      <c r="L49" s="50">
        <v>97.86</v>
      </c>
      <c r="M49" s="50"/>
      <c r="N49" s="10">
        <v>0</v>
      </c>
      <c r="O49" s="11">
        <v>0</v>
      </c>
      <c r="P49" s="8">
        <v>0</v>
      </c>
      <c r="Q49" s="12">
        <v>168319729</v>
      </c>
      <c r="R49" s="6">
        <v>5556091429</v>
      </c>
      <c r="S49" s="13">
        <v>13062058.7</v>
      </c>
      <c r="T49" s="13">
        <v>0</v>
      </c>
      <c r="U49" s="13">
        <v>0</v>
      </c>
      <c r="V49" s="14">
        <v>255977.28</v>
      </c>
      <c r="W49" s="14">
        <v>0</v>
      </c>
      <c r="X49" s="14">
        <v>12806081.42</v>
      </c>
      <c r="Y49" s="15">
        <v>0</v>
      </c>
      <c r="Z49" s="13">
        <v>12806081.42</v>
      </c>
      <c r="AA49" s="16">
        <v>0</v>
      </c>
      <c r="AB49" s="16">
        <v>0</v>
      </c>
      <c r="AC49" s="13">
        <v>555609.14</v>
      </c>
      <c r="AD49" s="14">
        <v>82711318</v>
      </c>
      <c r="AE49" s="14">
        <v>0</v>
      </c>
      <c r="AF49" s="14">
        <v>0</v>
      </c>
      <c r="AG49" s="14">
        <v>85875294</v>
      </c>
      <c r="AH49" s="14">
        <v>0</v>
      </c>
      <c r="AI49" s="14">
        <v>1892409</v>
      </c>
      <c r="AJ49" s="17">
        <v>183840711.56</v>
      </c>
      <c r="AK49" s="18">
        <v>200323500</v>
      </c>
      <c r="AL49" s="18">
        <v>0</v>
      </c>
      <c r="AM49" s="18">
        <v>368370000</v>
      </c>
      <c r="AN49" s="18">
        <v>80674300</v>
      </c>
      <c r="AO49" s="18">
        <v>41574400</v>
      </c>
      <c r="AP49" s="18">
        <v>545310700</v>
      </c>
      <c r="AQ49" s="6">
        <v>1236252900</v>
      </c>
      <c r="AR49" s="15">
        <v>3300000</v>
      </c>
      <c r="AS49" s="15">
        <v>13998030</v>
      </c>
      <c r="AT49" s="15">
        <v>0</v>
      </c>
      <c r="AU49" s="13">
        <v>17298030</v>
      </c>
      <c r="AV49" s="18">
        <v>29500</v>
      </c>
      <c r="AW49" s="18">
        <v>89000</v>
      </c>
      <c r="AX49" s="18">
        <v>0</v>
      </c>
      <c r="AY49" s="18">
        <v>711000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711000</v>
      </c>
      <c r="BO49" s="18">
        <v>0</v>
      </c>
      <c r="BP49" s="18">
        <v>0</v>
      </c>
      <c r="BQ49" s="18">
        <v>0</v>
      </c>
      <c r="BR49" s="18"/>
      <c r="BS49" s="19">
        <f t="shared" si="0"/>
        <v>103173324</v>
      </c>
    </row>
    <row r="50" spans="1:71" ht="15.75" customHeight="1">
      <c r="A50" s="3" t="s">
        <v>218</v>
      </c>
      <c r="B50" s="3" t="s">
        <v>219</v>
      </c>
      <c r="C50" s="3" t="s">
        <v>173</v>
      </c>
      <c r="D50" s="5">
        <v>453661300</v>
      </c>
      <c r="E50" s="5">
        <v>442533600</v>
      </c>
      <c r="F50" s="6">
        <v>896194900</v>
      </c>
      <c r="G50" s="7">
        <v>0</v>
      </c>
      <c r="H50" s="7">
        <v>896194900</v>
      </c>
      <c r="I50" s="8">
        <v>0</v>
      </c>
      <c r="J50" s="6">
        <v>896194900</v>
      </c>
      <c r="K50" s="9">
        <v>2.832</v>
      </c>
      <c r="L50" s="50">
        <v>90.22</v>
      </c>
      <c r="M50" s="50"/>
      <c r="N50" s="10">
        <v>0</v>
      </c>
      <c r="O50" s="11">
        <v>0</v>
      </c>
      <c r="P50" s="8">
        <v>0</v>
      </c>
      <c r="Q50" s="12">
        <v>97613285</v>
      </c>
      <c r="R50" s="6">
        <v>993808185</v>
      </c>
      <c r="S50" s="13">
        <v>2336387.19</v>
      </c>
      <c r="T50" s="13">
        <v>0</v>
      </c>
      <c r="U50" s="13">
        <v>0</v>
      </c>
      <c r="V50" s="14">
        <v>3258.58</v>
      </c>
      <c r="W50" s="14">
        <v>0</v>
      </c>
      <c r="X50" s="14">
        <v>2333128.61</v>
      </c>
      <c r="Y50" s="15">
        <v>0</v>
      </c>
      <c r="Z50" s="13">
        <v>2333128.61</v>
      </c>
      <c r="AA50" s="16">
        <v>0</v>
      </c>
      <c r="AB50" s="16">
        <v>0</v>
      </c>
      <c r="AC50" s="13">
        <v>99380.82</v>
      </c>
      <c r="AD50" s="14">
        <v>12139888</v>
      </c>
      <c r="AE50" s="14">
        <v>5467506</v>
      </c>
      <c r="AF50" s="14">
        <v>0</v>
      </c>
      <c r="AG50" s="14">
        <v>4915124</v>
      </c>
      <c r="AH50" s="14">
        <v>89620</v>
      </c>
      <c r="AI50" s="14">
        <v>331107</v>
      </c>
      <c r="AJ50" s="17">
        <v>25375754.43</v>
      </c>
      <c r="AK50" s="18">
        <v>10943100</v>
      </c>
      <c r="AL50" s="18">
        <v>0</v>
      </c>
      <c r="AM50" s="18">
        <v>36417600</v>
      </c>
      <c r="AN50" s="18">
        <v>11426900</v>
      </c>
      <c r="AO50" s="18">
        <v>332500</v>
      </c>
      <c r="AP50" s="18">
        <v>3154500</v>
      </c>
      <c r="AQ50" s="6">
        <v>62274600</v>
      </c>
      <c r="AR50" s="15">
        <v>380000</v>
      </c>
      <c r="AS50" s="15">
        <v>905915</v>
      </c>
      <c r="AT50" s="15">
        <v>136000</v>
      </c>
      <c r="AU50" s="13">
        <v>1421915</v>
      </c>
      <c r="AV50" s="18">
        <v>2250</v>
      </c>
      <c r="AW50" s="18">
        <v>36250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/>
      <c r="BS50" s="19">
        <f t="shared" si="0"/>
        <v>6337039</v>
      </c>
    </row>
    <row r="51" spans="1:71" ht="15.75" customHeight="1">
      <c r="A51" s="3" t="s">
        <v>220</v>
      </c>
      <c r="B51" s="3" t="s">
        <v>221</v>
      </c>
      <c r="C51" s="3" t="s">
        <v>173</v>
      </c>
      <c r="D51" s="5">
        <v>720504000</v>
      </c>
      <c r="E51" s="5">
        <v>996748000</v>
      </c>
      <c r="F51" s="6">
        <v>1717252000</v>
      </c>
      <c r="G51" s="7">
        <v>0</v>
      </c>
      <c r="H51" s="7">
        <v>1717252000</v>
      </c>
      <c r="I51" s="8">
        <v>1142708</v>
      </c>
      <c r="J51" s="6">
        <v>1718394708</v>
      </c>
      <c r="K51" s="9">
        <v>2.852</v>
      </c>
      <c r="L51" s="50">
        <v>96.27</v>
      </c>
      <c r="M51" s="50"/>
      <c r="N51" s="10">
        <v>0</v>
      </c>
      <c r="O51" s="11">
        <v>0</v>
      </c>
      <c r="P51" s="8">
        <v>0</v>
      </c>
      <c r="Q51" s="12">
        <v>70335272</v>
      </c>
      <c r="R51" s="6">
        <v>1788729980</v>
      </c>
      <c r="S51" s="13">
        <v>4205203.66</v>
      </c>
      <c r="T51" s="13">
        <v>0</v>
      </c>
      <c r="U51" s="13">
        <v>0</v>
      </c>
      <c r="V51" s="14">
        <v>5820.35</v>
      </c>
      <c r="W51" s="14">
        <v>0</v>
      </c>
      <c r="X51" s="14">
        <v>4199383.3100000005</v>
      </c>
      <c r="Y51" s="15">
        <v>0</v>
      </c>
      <c r="Z51" s="13">
        <v>4199383.3100000005</v>
      </c>
      <c r="AA51" s="16">
        <v>0</v>
      </c>
      <c r="AB51" s="16">
        <v>0</v>
      </c>
      <c r="AC51" s="13">
        <v>178873</v>
      </c>
      <c r="AD51" s="14">
        <v>29306120</v>
      </c>
      <c r="AE51" s="14">
        <v>0</v>
      </c>
      <c r="AF51" s="14">
        <v>0</v>
      </c>
      <c r="AG51" s="14">
        <v>14707729.62</v>
      </c>
      <c r="AH51" s="14">
        <v>0</v>
      </c>
      <c r="AI51" s="14">
        <v>616094.38</v>
      </c>
      <c r="AJ51" s="17">
        <v>49008200.31</v>
      </c>
      <c r="AK51" s="18">
        <v>41579800</v>
      </c>
      <c r="AL51" s="18">
        <v>0</v>
      </c>
      <c r="AM51" s="18">
        <v>38382800</v>
      </c>
      <c r="AN51" s="18">
        <v>24400000</v>
      </c>
      <c r="AO51" s="18">
        <v>0</v>
      </c>
      <c r="AP51" s="18">
        <v>16525400</v>
      </c>
      <c r="AQ51" s="6">
        <v>120888000</v>
      </c>
      <c r="AR51" s="15">
        <v>1275000</v>
      </c>
      <c r="AS51" s="15">
        <v>2915600.14</v>
      </c>
      <c r="AT51" s="15">
        <v>395000</v>
      </c>
      <c r="AU51" s="13">
        <v>4585600.140000001</v>
      </c>
      <c r="AV51" s="18">
        <v>9750</v>
      </c>
      <c r="AW51" s="18">
        <v>70500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/>
      <c r="BS51" s="19">
        <f t="shared" si="0"/>
        <v>19293329.759999998</v>
      </c>
    </row>
    <row r="52" spans="1:71" ht="15.75" customHeight="1">
      <c r="A52" s="3" t="s">
        <v>222</v>
      </c>
      <c r="B52" s="3" t="s">
        <v>223</v>
      </c>
      <c r="C52" s="3" t="s">
        <v>173</v>
      </c>
      <c r="D52" s="5">
        <v>363723100</v>
      </c>
      <c r="E52" s="5">
        <v>438967800</v>
      </c>
      <c r="F52" s="6">
        <v>802690900</v>
      </c>
      <c r="G52" s="7">
        <v>0</v>
      </c>
      <c r="H52" s="7">
        <v>802690900</v>
      </c>
      <c r="I52" s="8">
        <v>584214</v>
      </c>
      <c r="J52" s="6">
        <v>803275114</v>
      </c>
      <c r="K52" s="9">
        <v>2.867</v>
      </c>
      <c r="L52" s="50">
        <v>85.79</v>
      </c>
      <c r="M52" s="50"/>
      <c r="N52" s="10">
        <v>0</v>
      </c>
      <c r="O52" s="11">
        <v>0</v>
      </c>
      <c r="P52" s="8">
        <v>0</v>
      </c>
      <c r="Q52" s="12">
        <v>133754798</v>
      </c>
      <c r="R52" s="6">
        <v>937029912</v>
      </c>
      <c r="S52" s="13">
        <v>2202904.66</v>
      </c>
      <c r="T52" s="13">
        <v>0</v>
      </c>
      <c r="U52" s="13">
        <v>0</v>
      </c>
      <c r="V52" s="14">
        <v>1098.47</v>
      </c>
      <c r="W52" s="14">
        <v>0</v>
      </c>
      <c r="X52" s="14">
        <v>2201806.19</v>
      </c>
      <c r="Y52" s="15">
        <v>0</v>
      </c>
      <c r="Z52" s="13">
        <v>2201806.19</v>
      </c>
      <c r="AA52" s="16">
        <v>0</v>
      </c>
      <c r="AB52" s="16">
        <v>0</v>
      </c>
      <c r="AC52" s="13">
        <v>93702.99</v>
      </c>
      <c r="AD52" s="14">
        <v>9123706</v>
      </c>
      <c r="AE52" s="14">
        <v>5415606</v>
      </c>
      <c r="AF52" s="14">
        <v>0</v>
      </c>
      <c r="AG52" s="14">
        <v>5885955</v>
      </c>
      <c r="AH52" s="14">
        <v>0</v>
      </c>
      <c r="AI52" s="14">
        <v>309107</v>
      </c>
      <c r="AJ52" s="17">
        <v>23029883.18</v>
      </c>
      <c r="AK52" s="18">
        <v>8180700</v>
      </c>
      <c r="AL52" s="18">
        <v>0</v>
      </c>
      <c r="AM52" s="18">
        <v>54869900</v>
      </c>
      <c r="AN52" s="18">
        <v>11228100</v>
      </c>
      <c r="AO52" s="18">
        <v>0</v>
      </c>
      <c r="AP52" s="18">
        <v>1932100</v>
      </c>
      <c r="AQ52" s="6">
        <v>76210800</v>
      </c>
      <c r="AR52" s="15">
        <v>350000</v>
      </c>
      <c r="AS52" s="15">
        <v>1181057</v>
      </c>
      <c r="AT52" s="15">
        <v>159000</v>
      </c>
      <c r="AU52" s="13">
        <v>1690057</v>
      </c>
      <c r="AV52" s="18">
        <v>250</v>
      </c>
      <c r="AW52" s="18">
        <v>16750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/>
      <c r="BS52" s="19">
        <f t="shared" si="0"/>
        <v>7576012</v>
      </c>
    </row>
    <row r="53" spans="1:71" ht="15.75" customHeight="1">
      <c r="A53" s="3" t="s">
        <v>224</v>
      </c>
      <c r="B53" s="3" t="s">
        <v>225</v>
      </c>
      <c r="C53" s="3" t="s">
        <v>173</v>
      </c>
      <c r="D53" s="5">
        <v>946827100</v>
      </c>
      <c r="E53" s="5">
        <v>732966100</v>
      </c>
      <c r="F53" s="6">
        <v>1679793200</v>
      </c>
      <c r="G53" s="7">
        <v>0</v>
      </c>
      <c r="H53" s="7">
        <v>1679793200</v>
      </c>
      <c r="I53" s="8">
        <v>5873363</v>
      </c>
      <c r="J53" s="6">
        <v>1685666563</v>
      </c>
      <c r="K53" s="9">
        <v>2.8009999999999997</v>
      </c>
      <c r="L53" s="50">
        <v>93.09</v>
      </c>
      <c r="M53" s="50"/>
      <c r="N53" s="10">
        <v>0</v>
      </c>
      <c r="O53" s="11">
        <v>0</v>
      </c>
      <c r="P53" s="8">
        <v>0</v>
      </c>
      <c r="Q53" s="12">
        <v>127979114</v>
      </c>
      <c r="R53" s="6">
        <v>1813645677</v>
      </c>
      <c r="S53" s="13">
        <v>4263779.06</v>
      </c>
      <c r="T53" s="13">
        <v>0</v>
      </c>
      <c r="U53" s="13">
        <v>0</v>
      </c>
      <c r="V53" s="14">
        <v>4978.46</v>
      </c>
      <c r="W53" s="14">
        <v>0</v>
      </c>
      <c r="X53" s="14">
        <v>4258800.6</v>
      </c>
      <c r="Y53" s="15">
        <v>0</v>
      </c>
      <c r="Z53" s="13">
        <v>4258800.6</v>
      </c>
      <c r="AA53" s="16">
        <v>0</v>
      </c>
      <c r="AB53" s="16">
        <v>0</v>
      </c>
      <c r="AC53" s="13">
        <v>181364.57</v>
      </c>
      <c r="AD53" s="14">
        <v>21209256</v>
      </c>
      <c r="AE53" s="14">
        <v>11712880</v>
      </c>
      <c r="AF53" s="14">
        <v>0</v>
      </c>
      <c r="AG53" s="14">
        <v>9234729.23</v>
      </c>
      <c r="AH53" s="14">
        <v>0</v>
      </c>
      <c r="AI53" s="14">
        <v>601693.96</v>
      </c>
      <c r="AJ53" s="17">
        <v>47198724.36000001</v>
      </c>
      <c r="AK53" s="18">
        <v>45846800</v>
      </c>
      <c r="AL53" s="18">
        <v>7147400</v>
      </c>
      <c r="AM53" s="18">
        <v>53896800</v>
      </c>
      <c r="AN53" s="18">
        <v>16786300</v>
      </c>
      <c r="AO53" s="18">
        <v>92500</v>
      </c>
      <c r="AP53" s="18">
        <v>16678900</v>
      </c>
      <c r="AQ53" s="6">
        <v>140448700</v>
      </c>
      <c r="AR53" s="15">
        <v>2225000</v>
      </c>
      <c r="AS53" s="15">
        <v>2454283.15</v>
      </c>
      <c r="AT53" s="15">
        <v>307834.81</v>
      </c>
      <c r="AU53" s="13">
        <v>4987117.96</v>
      </c>
      <c r="AV53" s="18">
        <v>5500</v>
      </c>
      <c r="AW53" s="18">
        <v>66500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/>
      <c r="BS53" s="19">
        <f t="shared" si="0"/>
        <v>14221847.190000001</v>
      </c>
    </row>
    <row r="54" spans="1:71" ht="15.75" customHeight="1">
      <c r="A54" s="3" t="s">
        <v>226</v>
      </c>
      <c r="B54" s="3" t="s">
        <v>1439</v>
      </c>
      <c r="C54" s="3" t="s">
        <v>173</v>
      </c>
      <c r="D54" s="5">
        <v>570941700</v>
      </c>
      <c r="E54" s="5">
        <v>590509000</v>
      </c>
      <c r="F54" s="6">
        <v>1161450700</v>
      </c>
      <c r="G54" s="7">
        <v>0</v>
      </c>
      <c r="H54" s="7">
        <v>1161450700</v>
      </c>
      <c r="I54" s="8">
        <v>100</v>
      </c>
      <c r="J54" s="6">
        <v>1161450800</v>
      </c>
      <c r="K54" s="9">
        <v>2.1319999999999997</v>
      </c>
      <c r="L54" s="50">
        <v>88.14</v>
      </c>
      <c r="M54" s="50"/>
      <c r="N54" s="10">
        <v>0</v>
      </c>
      <c r="O54" s="11">
        <v>0</v>
      </c>
      <c r="P54" s="8">
        <v>0</v>
      </c>
      <c r="Q54" s="12">
        <v>158112669</v>
      </c>
      <c r="R54" s="6">
        <v>1319563469</v>
      </c>
      <c r="S54" s="13">
        <v>3102219.56</v>
      </c>
      <c r="T54" s="13">
        <v>0</v>
      </c>
      <c r="U54" s="13">
        <v>0</v>
      </c>
      <c r="V54" s="14">
        <v>3193.04</v>
      </c>
      <c r="W54" s="14">
        <v>0</v>
      </c>
      <c r="X54" s="14">
        <v>3099026.52</v>
      </c>
      <c r="Y54" s="15">
        <v>0</v>
      </c>
      <c r="Z54" s="13">
        <v>3099026.52</v>
      </c>
      <c r="AA54" s="16">
        <v>0</v>
      </c>
      <c r="AB54" s="16">
        <v>0</v>
      </c>
      <c r="AC54" s="13">
        <v>131956.35</v>
      </c>
      <c r="AD54" s="14">
        <v>14322987</v>
      </c>
      <c r="AE54" s="14">
        <v>0</v>
      </c>
      <c r="AF54" s="14">
        <v>0</v>
      </c>
      <c r="AG54" s="14">
        <v>6760879.5</v>
      </c>
      <c r="AH54" s="14">
        <v>0</v>
      </c>
      <c r="AI54" s="14">
        <v>438637.67</v>
      </c>
      <c r="AJ54" s="17">
        <v>24753487.040000003</v>
      </c>
      <c r="AK54" s="18">
        <v>11469200</v>
      </c>
      <c r="AL54" s="18">
        <v>5113600</v>
      </c>
      <c r="AM54" s="18">
        <v>19225000</v>
      </c>
      <c r="AN54" s="18">
        <v>7932100</v>
      </c>
      <c r="AO54" s="18">
        <v>903700</v>
      </c>
      <c r="AP54" s="18">
        <v>1153600</v>
      </c>
      <c r="AQ54" s="6">
        <v>45797200</v>
      </c>
      <c r="AR54" s="15">
        <v>685000</v>
      </c>
      <c r="AS54" s="15">
        <v>1162882.06</v>
      </c>
      <c r="AT54" s="15">
        <v>101000</v>
      </c>
      <c r="AU54" s="13">
        <v>1948882.06</v>
      </c>
      <c r="AV54" s="18">
        <v>500</v>
      </c>
      <c r="AW54" s="18">
        <v>23000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/>
      <c r="BS54" s="19">
        <f t="shared" si="0"/>
        <v>8709761.56</v>
      </c>
    </row>
    <row r="55" spans="1:71" ht="15.75" customHeight="1">
      <c r="A55" s="3" t="s">
        <v>227</v>
      </c>
      <c r="B55" s="3" t="s">
        <v>228</v>
      </c>
      <c r="C55" s="3" t="s">
        <v>173</v>
      </c>
      <c r="D55" s="5">
        <v>657960500</v>
      </c>
      <c r="E55" s="5">
        <v>569177300</v>
      </c>
      <c r="F55" s="6">
        <v>1227137800</v>
      </c>
      <c r="G55" s="7">
        <v>0</v>
      </c>
      <c r="H55" s="7">
        <v>1227137800</v>
      </c>
      <c r="I55" s="8">
        <v>797016</v>
      </c>
      <c r="J55" s="6">
        <v>1227934816</v>
      </c>
      <c r="K55" s="9">
        <v>2.9459999999999997</v>
      </c>
      <c r="L55" s="50">
        <v>87.42</v>
      </c>
      <c r="M55" s="50"/>
      <c r="N55" s="10">
        <v>0</v>
      </c>
      <c r="O55" s="11">
        <v>0</v>
      </c>
      <c r="P55" s="8">
        <v>0</v>
      </c>
      <c r="Q55" s="12">
        <v>180717065</v>
      </c>
      <c r="R55" s="6">
        <v>1408651881</v>
      </c>
      <c r="S55" s="13">
        <v>3311661.41</v>
      </c>
      <c r="T55" s="13">
        <v>0</v>
      </c>
      <c r="U55" s="13">
        <v>0</v>
      </c>
      <c r="V55" s="14">
        <v>1308.63</v>
      </c>
      <c r="W55" s="14">
        <v>0</v>
      </c>
      <c r="X55" s="14">
        <v>3310352.7800000003</v>
      </c>
      <c r="Y55" s="15">
        <v>0</v>
      </c>
      <c r="Z55" s="13">
        <v>3310352.7800000003</v>
      </c>
      <c r="AA55" s="16">
        <v>0</v>
      </c>
      <c r="AB55" s="16">
        <v>0</v>
      </c>
      <c r="AC55" s="13">
        <v>140865.19</v>
      </c>
      <c r="AD55" s="14">
        <v>21545016</v>
      </c>
      <c r="AE55" s="14">
        <v>0</v>
      </c>
      <c r="AF55" s="14">
        <v>0</v>
      </c>
      <c r="AG55" s="14">
        <v>10707069</v>
      </c>
      <c r="AH55" s="14">
        <v>0</v>
      </c>
      <c r="AI55" s="14">
        <v>467284</v>
      </c>
      <c r="AJ55" s="17">
        <v>36170586.97</v>
      </c>
      <c r="AK55" s="18">
        <v>54978800</v>
      </c>
      <c r="AL55" s="18">
        <v>2859500</v>
      </c>
      <c r="AM55" s="18">
        <v>109650400</v>
      </c>
      <c r="AN55" s="18">
        <v>22846500</v>
      </c>
      <c r="AO55" s="18">
        <v>10067000</v>
      </c>
      <c r="AP55" s="18">
        <v>3723900</v>
      </c>
      <c r="AQ55" s="6">
        <v>204126100</v>
      </c>
      <c r="AR55" s="15">
        <v>621000</v>
      </c>
      <c r="AS55" s="15">
        <v>2265874</v>
      </c>
      <c r="AT55" s="15">
        <v>300000</v>
      </c>
      <c r="AU55" s="13">
        <v>3186874</v>
      </c>
      <c r="AV55" s="18">
        <v>4250</v>
      </c>
      <c r="AW55" s="18">
        <v>31250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/>
      <c r="BS55" s="19">
        <f t="shared" si="0"/>
        <v>13893943</v>
      </c>
    </row>
    <row r="56" spans="1:71" ht="15.75" customHeight="1">
      <c r="A56" s="3" t="s">
        <v>229</v>
      </c>
      <c r="B56" s="3" t="s">
        <v>230</v>
      </c>
      <c r="C56" s="3" t="s">
        <v>173</v>
      </c>
      <c r="D56" s="5">
        <v>456444700</v>
      </c>
      <c r="E56" s="5">
        <v>570568900</v>
      </c>
      <c r="F56" s="6">
        <v>1027013600</v>
      </c>
      <c r="G56" s="7">
        <v>983000</v>
      </c>
      <c r="H56" s="7">
        <v>1026030600</v>
      </c>
      <c r="I56" s="8">
        <v>98530</v>
      </c>
      <c r="J56" s="6">
        <v>1026129130</v>
      </c>
      <c r="K56" s="9">
        <v>3.3009999999999997</v>
      </c>
      <c r="L56" s="50">
        <v>100.83</v>
      </c>
      <c r="M56" s="50"/>
      <c r="N56" s="10">
        <v>0</v>
      </c>
      <c r="O56" s="11">
        <v>0</v>
      </c>
      <c r="P56" s="8">
        <v>5139669</v>
      </c>
      <c r="Q56" s="12">
        <v>0</v>
      </c>
      <c r="R56" s="6">
        <v>1020989461</v>
      </c>
      <c r="S56" s="13">
        <v>2400288.84</v>
      </c>
      <c r="T56" s="13">
        <v>0</v>
      </c>
      <c r="U56" s="13">
        <v>0</v>
      </c>
      <c r="V56" s="14">
        <v>36967.92</v>
      </c>
      <c r="W56" s="14">
        <v>0</v>
      </c>
      <c r="X56" s="14">
        <v>2363320.92</v>
      </c>
      <c r="Y56" s="15">
        <v>0</v>
      </c>
      <c r="Z56" s="13">
        <v>2363320.92</v>
      </c>
      <c r="AA56" s="16">
        <v>0</v>
      </c>
      <c r="AB56" s="16">
        <v>0</v>
      </c>
      <c r="AC56" s="13">
        <v>102098.95</v>
      </c>
      <c r="AD56" s="14">
        <v>19074412</v>
      </c>
      <c r="AE56" s="14">
        <v>0</v>
      </c>
      <c r="AF56" s="14">
        <v>0</v>
      </c>
      <c r="AG56" s="14">
        <v>11990856</v>
      </c>
      <c r="AH56" s="14">
        <v>0</v>
      </c>
      <c r="AI56" s="14">
        <v>336584</v>
      </c>
      <c r="AJ56" s="17">
        <v>33867271.870000005</v>
      </c>
      <c r="AK56" s="18">
        <v>10520700</v>
      </c>
      <c r="AL56" s="18">
        <v>0</v>
      </c>
      <c r="AM56" s="18">
        <v>372505500</v>
      </c>
      <c r="AN56" s="18">
        <v>7682300</v>
      </c>
      <c r="AO56" s="18">
        <v>1488700</v>
      </c>
      <c r="AP56" s="18">
        <v>6591800</v>
      </c>
      <c r="AQ56" s="6">
        <v>398789000</v>
      </c>
      <c r="AR56" s="15">
        <v>1700000</v>
      </c>
      <c r="AS56" s="15">
        <v>2217867</v>
      </c>
      <c r="AT56" s="15">
        <v>800000</v>
      </c>
      <c r="AU56" s="13">
        <v>4717867</v>
      </c>
      <c r="AV56" s="18">
        <v>14000</v>
      </c>
      <c r="AW56" s="18">
        <v>38000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983000</v>
      </c>
      <c r="BN56" s="18">
        <v>983000</v>
      </c>
      <c r="BO56" s="18">
        <v>0</v>
      </c>
      <c r="BP56" s="18">
        <v>0</v>
      </c>
      <c r="BQ56" s="18">
        <v>0</v>
      </c>
      <c r="BR56" s="18"/>
      <c r="BS56" s="19">
        <f t="shared" si="0"/>
        <v>16708723</v>
      </c>
    </row>
    <row r="57" spans="1:71" ht="15.75" customHeight="1">
      <c r="A57" s="3" t="s">
        <v>231</v>
      </c>
      <c r="B57" s="3" t="s">
        <v>232</v>
      </c>
      <c r="C57" s="3" t="s">
        <v>173</v>
      </c>
      <c r="D57" s="5">
        <v>926726600</v>
      </c>
      <c r="E57" s="5">
        <v>1013744700</v>
      </c>
      <c r="F57" s="6">
        <v>1940471300</v>
      </c>
      <c r="G57" s="7">
        <v>0</v>
      </c>
      <c r="H57" s="7">
        <v>1940471300</v>
      </c>
      <c r="I57" s="8">
        <v>93700</v>
      </c>
      <c r="J57" s="6">
        <v>1940565000</v>
      </c>
      <c r="K57" s="9">
        <v>3.246</v>
      </c>
      <c r="L57" s="50">
        <v>84.77</v>
      </c>
      <c r="M57" s="50"/>
      <c r="N57" s="10">
        <v>0</v>
      </c>
      <c r="O57" s="11">
        <v>0</v>
      </c>
      <c r="P57" s="8">
        <v>0</v>
      </c>
      <c r="Q57" s="12">
        <v>360583884</v>
      </c>
      <c r="R57" s="6">
        <v>2301148884</v>
      </c>
      <c r="S57" s="13">
        <v>5409871.7</v>
      </c>
      <c r="T57" s="13">
        <v>0</v>
      </c>
      <c r="U57" s="13">
        <v>0</v>
      </c>
      <c r="V57" s="14">
        <v>18253.18</v>
      </c>
      <c r="W57" s="14">
        <v>0</v>
      </c>
      <c r="X57" s="14">
        <v>5391618.5200000005</v>
      </c>
      <c r="Y57" s="15">
        <v>0</v>
      </c>
      <c r="Z57" s="13">
        <v>5391618.5200000005</v>
      </c>
      <c r="AA57" s="16">
        <v>0</v>
      </c>
      <c r="AB57" s="16">
        <v>0</v>
      </c>
      <c r="AC57" s="13">
        <v>230114.89</v>
      </c>
      <c r="AD57" s="14">
        <v>38580231</v>
      </c>
      <c r="AE57" s="14">
        <v>0</v>
      </c>
      <c r="AF57" s="14">
        <v>0</v>
      </c>
      <c r="AG57" s="14">
        <v>18009557.56</v>
      </c>
      <c r="AH57" s="14">
        <v>0</v>
      </c>
      <c r="AI57" s="14">
        <v>759872.91</v>
      </c>
      <c r="AJ57" s="17">
        <v>62971394.879999995</v>
      </c>
      <c r="AK57" s="18">
        <v>39773800</v>
      </c>
      <c r="AL57" s="18">
        <v>23477300</v>
      </c>
      <c r="AM57" s="18">
        <v>62283400</v>
      </c>
      <c r="AN57" s="18">
        <v>71929400</v>
      </c>
      <c r="AO57" s="18">
        <v>15339300</v>
      </c>
      <c r="AP57" s="18">
        <v>5666200</v>
      </c>
      <c r="AQ57" s="6">
        <v>218469400</v>
      </c>
      <c r="AR57" s="15">
        <v>2143445.8</v>
      </c>
      <c r="AS57" s="15">
        <v>5982341.1</v>
      </c>
      <c r="AT57" s="15">
        <v>0</v>
      </c>
      <c r="AU57" s="13">
        <v>8125786.899999999</v>
      </c>
      <c r="AV57" s="18">
        <v>42250</v>
      </c>
      <c r="AW57" s="18">
        <v>83000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/>
      <c r="BS57" s="19">
        <f t="shared" si="0"/>
        <v>26135344.459999997</v>
      </c>
    </row>
    <row r="58" spans="1:71" ht="15.75" customHeight="1">
      <c r="A58" s="3" t="s">
        <v>233</v>
      </c>
      <c r="B58" s="3" t="s">
        <v>234</v>
      </c>
      <c r="C58" s="3" t="s">
        <v>173</v>
      </c>
      <c r="D58" s="5">
        <v>1456650600</v>
      </c>
      <c r="E58" s="5">
        <v>1205662000</v>
      </c>
      <c r="F58" s="6">
        <v>2662312600</v>
      </c>
      <c r="G58" s="7">
        <v>0</v>
      </c>
      <c r="H58" s="7">
        <v>2662312600</v>
      </c>
      <c r="I58" s="8">
        <v>3407271</v>
      </c>
      <c r="J58" s="6">
        <v>2665719871</v>
      </c>
      <c r="K58" s="9">
        <v>2.976</v>
      </c>
      <c r="L58" s="50">
        <v>80.22</v>
      </c>
      <c r="M58" s="50"/>
      <c r="N58" s="10">
        <v>0</v>
      </c>
      <c r="O58" s="11">
        <v>0</v>
      </c>
      <c r="P58" s="8">
        <v>0</v>
      </c>
      <c r="Q58" s="12">
        <v>676429377</v>
      </c>
      <c r="R58" s="6">
        <v>3342149248</v>
      </c>
      <c r="S58" s="13">
        <v>7857205.05</v>
      </c>
      <c r="T58" s="13">
        <v>0</v>
      </c>
      <c r="U58" s="13">
        <v>0</v>
      </c>
      <c r="V58" s="14">
        <v>78310.23</v>
      </c>
      <c r="W58" s="14">
        <v>0</v>
      </c>
      <c r="X58" s="14">
        <v>7778894.819999999</v>
      </c>
      <c r="Y58" s="15">
        <v>0</v>
      </c>
      <c r="Z58" s="13">
        <v>7778894.819999999</v>
      </c>
      <c r="AA58" s="16">
        <v>0</v>
      </c>
      <c r="AB58" s="16">
        <v>0</v>
      </c>
      <c r="AC58" s="13">
        <v>334214.92</v>
      </c>
      <c r="AD58" s="14">
        <v>38065035</v>
      </c>
      <c r="AE58" s="14">
        <v>0</v>
      </c>
      <c r="AF58" s="14">
        <v>0</v>
      </c>
      <c r="AG58" s="14">
        <v>32027031</v>
      </c>
      <c r="AH58" s="14">
        <v>0</v>
      </c>
      <c r="AI58" s="14">
        <v>1112559.86</v>
      </c>
      <c r="AJ58" s="17">
        <v>79317735.60000001</v>
      </c>
      <c r="AK58" s="18">
        <v>37667100</v>
      </c>
      <c r="AL58" s="18">
        <v>13223100</v>
      </c>
      <c r="AM58" s="18">
        <v>392017800</v>
      </c>
      <c r="AN58" s="18">
        <v>31345100</v>
      </c>
      <c r="AO58" s="18">
        <v>38630700</v>
      </c>
      <c r="AP58" s="18">
        <v>36601400</v>
      </c>
      <c r="AQ58" s="6">
        <v>549485200</v>
      </c>
      <c r="AR58" s="15">
        <v>1425000</v>
      </c>
      <c r="AS58" s="15">
        <v>4504262.41</v>
      </c>
      <c r="AT58" s="15">
        <v>890000</v>
      </c>
      <c r="AU58" s="13">
        <v>6819262.41</v>
      </c>
      <c r="AV58" s="18">
        <v>27000</v>
      </c>
      <c r="AW58" s="18">
        <v>117250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0</v>
      </c>
      <c r="BO58" s="18">
        <v>0</v>
      </c>
      <c r="BP58" s="18">
        <v>0</v>
      </c>
      <c r="BQ58" s="18">
        <v>0</v>
      </c>
      <c r="BR58" s="18"/>
      <c r="BS58" s="19">
        <f t="shared" si="0"/>
        <v>38846293.41</v>
      </c>
    </row>
    <row r="59" spans="1:71" ht="15.75" customHeight="1">
      <c r="A59" s="3" t="s">
        <v>235</v>
      </c>
      <c r="B59" s="3" t="s">
        <v>236</v>
      </c>
      <c r="C59" s="3" t="s">
        <v>173</v>
      </c>
      <c r="D59" s="5">
        <v>2812451800</v>
      </c>
      <c r="E59" s="5">
        <v>2907885700</v>
      </c>
      <c r="F59" s="6">
        <v>5720337500</v>
      </c>
      <c r="G59" s="7">
        <v>1844200</v>
      </c>
      <c r="H59" s="7">
        <v>5718493300</v>
      </c>
      <c r="I59" s="8">
        <v>0</v>
      </c>
      <c r="J59" s="6">
        <v>5718493300</v>
      </c>
      <c r="K59" s="9">
        <v>1.815</v>
      </c>
      <c r="L59" s="50">
        <v>93.95</v>
      </c>
      <c r="M59" s="50"/>
      <c r="N59" s="10">
        <v>0</v>
      </c>
      <c r="O59" s="11">
        <v>0</v>
      </c>
      <c r="P59" s="8">
        <v>0</v>
      </c>
      <c r="Q59" s="12">
        <v>393831813</v>
      </c>
      <c r="R59" s="6">
        <v>6112325113</v>
      </c>
      <c r="S59" s="13">
        <v>14369732.83</v>
      </c>
      <c r="T59" s="13">
        <v>0</v>
      </c>
      <c r="U59" s="13">
        <v>0</v>
      </c>
      <c r="V59" s="14">
        <v>9608.83</v>
      </c>
      <c r="W59" s="14">
        <v>0</v>
      </c>
      <c r="X59" s="14">
        <v>14360124</v>
      </c>
      <c r="Y59" s="15">
        <v>0</v>
      </c>
      <c r="Z59" s="13">
        <v>14360124</v>
      </c>
      <c r="AA59" s="16">
        <v>0</v>
      </c>
      <c r="AB59" s="16">
        <v>0</v>
      </c>
      <c r="AC59" s="13">
        <v>611232.51</v>
      </c>
      <c r="AD59" s="14">
        <v>62739365</v>
      </c>
      <c r="AE59" s="14">
        <v>0</v>
      </c>
      <c r="AF59" s="14">
        <v>0</v>
      </c>
      <c r="AG59" s="14">
        <v>23448142.92</v>
      </c>
      <c r="AH59" s="14">
        <v>571849.33</v>
      </c>
      <c r="AI59" s="14">
        <v>2023825.21</v>
      </c>
      <c r="AJ59" s="17">
        <v>103754538.97</v>
      </c>
      <c r="AK59" s="18">
        <v>78753700</v>
      </c>
      <c r="AL59" s="18">
        <v>2803100</v>
      </c>
      <c r="AM59" s="18">
        <v>380050800</v>
      </c>
      <c r="AN59" s="18">
        <v>35634200</v>
      </c>
      <c r="AO59" s="18">
        <v>1700500</v>
      </c>
      <c r="AP59" s="18">
        <v>23265000</v>
      </c>
      <c r="AQ59" s="6">
        <v>522207300</v>
      </c>
      <c r="AR59" s="15">
        <v>5250000</v>
      </c>
      <c r="AS59" s="15">
        <v>10003755.71</v>
      </c>
      <c r="AT59" s="15">
        <v>370000</v>
      </c>
      <c r="AU59" s="13">
        <v>15623755.71</v>
      </c>
      <c r="AV59" s="18">
        <v>24250</v>
      </c>
      <c r="AW59" s="18">
        <v>120000</v>
      </c>
      <c r="AX59" s="18">
        <v>0</v>
      </c>
      <c r="AY59" s="18">
        <v>1844200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1844200</v>
      </c>
      <c r="BO59" s="18">
        <v>0</v>
      </c>
      <c r="BP59" s="18">
        <v>0</v>
      </c>
      <c r="BQ59" s="18">
        <v>0</v>
      </c>
      <c r="BR59" s="18"/>
      <c r="BS59" s="19">
        <f t="shared" si="0"/>
        <v>39071898.63</v>
      </c>
    </row>
    <row r="60" spans="1:71" ht="15.75" customHeight="1">
      <c r="A60" s="3" t="s">
        <v>237</v>
      </c>
      <c r="B60" s="3" t="s">
        <v>238</v>
      </c>
      <c r="C60" s="3" t="s">
        <v>173</v>
      </c>
      <c r="D60" s="5">
        <v>645402900</v>
      </c>
      <c r="E60" s="5">
        <v>512283200</v>
      </c>
      <c r="F60" s="6">
        <v>1157686100</v>
      </c>
      <c r="G60" s="7">
        <v>114100</v>
      </c>
      <c r="H60" s="7">
        <v>1157572000</v>
      </c>
      <c r="I60" s="8">
        <v>86390</v>
      </c>
      <c r="J60" s="6">
        <v>1157658390</v>
      </c>
      <c r="K60" s="9">
        <v>3.0429999999999997</v>
      </c>
      <c r="L60" s="50">
        <v>84.73</v>
      </c>
      <c r="M60" s="50"/>
      <c r="N60" s="10">
        <v>0</v>
      </c>
      <c r="O60" s="11">
        <v>0</v>
      </c>
      <c r="P60" s="8">
        <v>0</v>
      </c>
      <c r="Q60" s="12">
        <v>214756642</v>
      </c>
      <c r="R60" s="6">
        <v>1372415032</v>
      </c>
      <c r="S60" s="13">
        <v>3226470.61</v>
      </c>
      <c r="T60" s="13">
        <v>0</v>
      </c>
      <c r="U60" s="13">
        <v>0</v>
      </c>
      <c r="V60" s="14">
        <v>48691.13</v>
      </c>
      <c r="W60" s="14">
        <v>0</v>
      </c>
      <c r="X60" s="14">
        <v>3177779.48</v>
      </c>
      <c r="Y60" s="15">
        <v>0</v>
      </c>
      <c r="Z60" s="13">
        <v>3177779.48</v>
      </c>
      <c r="AA60" s="16">
        <v>0</v>
      </c>
      <c r="AB60" s="16">
        <v>0</v>
      </c>
      <c r="AC60" s="13">
        <v>137241.5</v>
      </c>
      <c r="AD60" s="14">
        <v>19159228</v>
      </c>
      <c r="AE60" s="14">
        <v>0</v>
      </c>
      <c r="AF60" s="14">
        <v>0</v>
      </c>
      <c r="AG60" s="14">
        <v>12286692</v>
      </c>
      <c r="AH60" s="14">
        <v>0</v>
      </c>
      <c r="AI60" s="14">
        <v>455383</v>
      </c>
      <c r="AJ60" s="17">
        <v>35216323.980000004</v>
      </c>
      <c r="AK60" s="18">
        <v>16345500</v>
      </c>
      <c r="AL60" s="18">
        <v>0</v>
      </c>
      <c r="AM60" s="18">
        <v>27506100</v>
      </c>
      <c r="AN60" s="18">
        <v>14370600</v>
      </c>
      <c r="AO60" s="18">
        <v>0</v>
      </c>
      <c r="AP60" s="18">
        <v>28021500</v>
      </c>
      <c r="AQ60" s="6">
        <v>86243700</v>
      </c>
      <c r="AR60" s="15">
        <v>2000000</v>
      </c>
      <c r="AS60" s="15">
        <v>2501679.26</v>
      </c>
      <c r="AT60" s="15">
        <v>374000</v>
      </c>
      <c r="AU60" s="13">
        <v>4875679.26</v>
      </c>
      <c r="AV60" s="18">
        <v>5250</v>
      </c>
      <c r="AW60" s="18">
        <v>47750</v>
      </c>
      <c r="AX60" s="18">
        <v>0</v>
      </c>
      <c r="AY60" s="18">
        <v>114100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114100</v>
      </c>
      <c r="BO60" s="18">
        <v>0</v>
      </c>
      <c r="BP60" s="18">
        <v>0</v>
      </c>
      <c r="BQ60" s="18">
        <v>0</v>
      </c>
      <c r="BR60" s="18"/>
      <c r="BS60" s="19">
        <f t="shared" si="0"/>
        <v>17162371.259999998</v>
      </c>
    </row>
    <row r="61" spans="1:71" ht="15.75" customHeight="1">
      <c r="A61" s="3" t="s">
        <v>239</v>
      </c>
      <c r="B61" s="3" t="s">
        <v>240</v>
      </c>
      <c r="C61" s="3" t="s">
        <v>173</v>
      </c>
      <c r="D61" s="5">
        <v>550978500</v>
      </c>
      <c r="E61" s="5">
        <v>518032800</v>
      </c>
      <c r="F61" s="6">
        <v>1069011300</v>
      </c>
      <c r="G61" s="7">
        <v>0</v>
      </c>
      <c r="H61" s="7">
        <v>1069011300</v>
      </c>
      <c r="I61" s="8">
        <v>0</v>
      </c>
      <c r="J61" s="6">
        <v>1069011300</v>
      </c>
      <c r="K61" s="9">
        <v>2.987</v>
      </c>
      <c r="L61" s="50">
        <v>86.21</v>
      </c>
      <c r="M61" s="50"/>
      <c r="N61" s="10">
        <v>0</v>
      </c>
      <c r="O61" s="11">
        <v>0</v>
      </c>
      <c r="P61" s="8">
        <v>0</v>
      </c>
      <c r="Q61" s="12">
        <v>183212330</v>
      </c>
      <c r="R61" s="6">
        <v>1252223630</v>
      </c>
      <c r="S61" s="13">
        <v>2943907.38</v>
      </c>
      <c r="T61" s="13">
        <v>0</v>
      </c>
      <c r="U61" s="13">
        <v>0</v>
      </c>
      <c r="V61" s="14">
        <v>1474.57</v>
      </c>
      <c r="W61" s="14">
        <v>0</v>
      </c>
      <c r="X61" s="14">
        <v>2942432.81</v>
      </c>
      <c r="Y61" s="15">
        <v>0</v>
      </c>
      <c r="Z61" s="13">
        <v>2942432.81</v>
      </c>
      <c r="AA61" s="16">
        <v>0</v>
      </c>
      <c r="AB61" s="16">
        <v>0</v>
      </c>
      <c r="AC61" s="13">
        <v>125222.36</v>
      </c>
      <c r="AD61" s="14">
        <v>20939834</v>
      </c>
      <c r="AE61" s="14">
        <v>0</v>
      </c>
      <c r="AF61" s="14">
        <v>0</v>
      </c>
      <c r="AG61" s="14">
        <v>7505626.24</v>
      </c>
      <c r="AH61" s="14">
        <v>0</v>
      </c>
      <c r="AI61" s="14">
        <v>413156</v>
      </c>
      <c r="AJ61" s="17">
        <v>31926271.410000004</v>
      </c>
      <c r="AK61" s="18">
        <v>30754300</v>
      </c>
      <c r="AL61" s="18">
        <v>5438100</v>
      </c>
      <c r="AM61" s="18">
        <v>16671200</v>
      </c>
      <c r="AN61" s="18">
        <v>30017600</v>
      </c>
      <c r="AO61" s="18">
        <v>730000</v>
      </c>
      <c r="AP61" s="18">
        <v>35777600</v>
      </c>
      <c r="AQ61" s="6">
        <v>119388800</v>
      </c>
      <c r="AR61" s="15">
        <v>1500000</v>
      </c>
      <c r="AS61" s="15">
        <v>1719023.16</v>
      </c>
      <c r="AT61" s="15">
        <v>254040.97</v>
      </c>
      <c r="AU61" s="13">
        <v>3473064.1300000004</v>
      </c>
      <c r="AV61" s="18">
        <v>5250</v>
      </c>
      <c r="AW61" s="18">
        <v>42500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/>
      <c r="BS61" s="19">
        <f t="shared" si="0"/>
        <v>10978690.370000001</v>
      </c>
    </row>
    <row r="62" spans="1:71" ht="15.75" customHeight="1">
      <c r="A62" s="3" t="s">
        <v>241</v>
      </c>
      <c r="B62" s="3" t="s">
        <v>242</v>
      </c>
      <c r="C62" s="3" t="s">
        <v>173</v>
      </c>
      <c r="D62" s="5">
        <v>972349300</v>
      </c>
      <c r="E62" s="5">
        <v>1085223970</v>
      </c>
      <c r="F62" s="6">
        <v>2057573270</v>
      </c>
      <c r="G62" s="7">
        <v>0</v>
      </c>
      <c r="H62" s="7">
        <v>2057573270</v>
      </c>
      <c r="I62" s="8">
        <v>2188152</v>
      </c>
      <c r="J62" s="6">
        <v>2059761422</v>
      </c>
      <c r="K62" s="9">
        <v>2.334</v>
      </c>
      <c r="L62" s="50">
        <v>89.03</v>
      </c>
      <c r="M62" s="50"/>
      <c r="N62" s="10">
        <v>0</v>
      </c>
      <c r="O62" s="11">
        <v>0</v>
      </c>
      <c r="P62" s="8">
        <v>0</v>
      </c>
      <c r="Q62" s="12">
        <v>261281231</v>
      </c>
      <c r="R62" s="6">
        <v>2321042653</v>
      </c>
      <c r="S62" s="13">
        <v>5456640.83</v>
      </c>
      <c r="T62" s="13">
        <v>0</v>
      </c>
      <c r="U62" s="13">
        <v>0</v>
      </c>
      <c r="V62" s="14">
        <v>0</v>
      </c>
      <c r="W62" s="14">
        <v>148.22</v>
      </c>
      <c r="X62" s="14">
        <v>5456789.05</v>
      </c>
      <c r="Y62" s="15">
        <v>0</v>
      </c>
      <c r="Z62" s="13">
        <v>5456789.05</v>
      </c>
      <c r="AA62" s="16">
        <v>0</v>
      </c>
      <c r="AB62" s="16">
        <v>0</v>
      </c>
      <c r="AC62" s="13">
        <v>232104.27</v>
      </c>
      <c r="AD62" s="14">
        <v>16349965</v>
      </c>
      <c r="AE62" s="14">
        <v>13637934</v>
      </c>
      <c r="AF62" s="14">
        <v>0</v>
      </c>
      <c r="AG62" s="14">
        <v>11522622</v>
      </c>
      <c r="AH62" s="14">
        <v>102988</v>
      </c>
      <c r="AI62" s="14">
        <v>763851</v>
      </c>
      <c r="AJ62" s="17">
        <v>48066253.32</v>
      </c>
      <c r="AK62" s="18">
        <v>45685600</v>
      </c>
      <c r="AL62" s="18">
        <v>32528900</v>
      </c>
      <c r="AM62" s="18">
        <v>24212400</v>
      </c>
      <c r="AN62" s="18">
        <v>7342500</v>
      </c>
      <c r="AO62" s="18">
        <v>0</v>
      </c>
      <c r="AP62" s="18">
        <v>7682200</v>
      </c>
      <c r="AQ62" s="6">
        <v>117451600</v>
      </c>
      <c r="AR62" s="15">
        <v>4175000</v>
      </c>
      <c r="AS62" s="15">
        <v>3398820</v>
      </c>
      <c r="AT62" s="15">
        <v>215000</v>
      </c>
      <c r="AU62" s="13">
        <v>7788820</v>
      </c>
      <c r="AV62" s="18">
        <v>2000</v>
      </c>
      <c r="AW62" s="18">
        <v>41500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/>
      <c r="BS62" s="19">
        <f t="shared" si="0"/>
        <v>19311442</v>
      </c>
    </row>
    <row r="63" spans="1:71" ht="15.75" customHeight="1">
      <c r="A63" s="3" t="s">
        <v>243</v>
      </c>
      <c r="B63" s="3" t="s">
        <v>244</v>
      </c>
      <c r="C63" s="3" t="s">
        <v>173</v>
      </c>
      <c r="D63" s="5">
        <v>253034800</v>
      </c>
      <c r="E63" s="5">
        <v>503338200</v>
      </c>
      <c r="F63" s="6">
        <v>756373000</v>
      </c>
      <c r="G63" s="7">
        <v>0</v>
      </c>
      <c r="H63" s="7">
        <v>756373000</v>
      </c>
      <c r="I63" s="8">
        <v>1114326</v>
      </c>
      <c r="J63" s="6">
        <v>757487326</v>
      </c>
      <c r="K63" s="9">
        <v>2.423</v>
      </c>
      <c r="L63" s="50">
        <v>96.56</v>
      </c>
      <c r="M63" s="50"/>
      <c r="N63" s="10">
        <v>0</v>
      </c>
      <c r="O63" s="11">
        <v>0</v>
      </c>
      <c r="P63" s="8">
        <v>0</v>
      </c>
      <c r="Q63" s="12">
        <v>34151574</v>
      </c>
      <c r="R63" s="6">
        <v>791638900</v>
      </c>
      <c r="S63" s="13">
        <v>1861098.56</v>
      </c>
      <c r="T63" s="13">
        <v>0</v>
      </c>
      <c r="U63" s="13">
        <v>0</v>
      </c>
      <c r="V63" s="14">
        <v>15264.38</v>
      </c>
      <c r="W63" s="14">
        <v>0</v>
      </c>
      <c r="X63" s="14">
        <v>1845834.1800000002</v>
      </c>
      <c r="Y63" s="15">
        <v>0</v>
      </c>
      <c r="Z63" s="13">
        <v>1845834.1800000002</v>
      </c>
      <c r="AA63" s="16">
        <v>0</v>
      </c>
      <c r="AB63" s="16">
        <v>0</v>
      </c>
      <c r="AC63" s="13">
        <v>79163.89</v>
      </c>
      <c r="AD63" s="14">
        <v>8325950</v>
      </c>
      <c r="AE63" s="14">
        <v>0</v>
      </c>
      <c r="AF63" s="14">
        <v>0</v>
      </c>
      <c r="AG63" s="14">
        <v>8100865</v>
      </c>
      <c r="AH63" s="14">
        <v>0</v>
      </c>
      <c r="AI63" s="14">
        <v>0</v>
      </c>
      <c r="AJ63" s="17">
        <v>18351813.07</v>
      </c>
      <c r="AK63" s="18">
        <v>9731800</v>
      </c>
      <c r="AL63" s="18">
        <v>0</v>
      </c>
      <c r="AM63" s="18">
        <v>6865200</v>
      </c>
      <c r="AN63" s="18">
        <v>980000</v>
      </c>
      <c r="AO63" s="18">
        <v>0</v>
      </c>
      <c r="AP63" s="18">
        <v>192283900</v>
      </c>
      <c r="AQ63" s="6">
        <v>209860900</v>
      </c>
      <c r="AR63" s="15">
        <v>1120788</v>
      </c>
      <c r="AS63" s="15">
        <v>1868236</v>
      </c>
      <c r="AT63" s="15">
        <v>200000</v>
      </c>
      <c r="AU63" s="13">
        <v>3189024</v>
      </c>
      <c r="AV63" s="18">
        <v>5250</v>
      </c>
      <c r="AW63" s="18">
        <v>14750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/>
      <c r="BS63" s="19">
        <f t="shared" si="0"/>
        <v>11289889</v>
      </c>
    </row>
    <row r="64" spans="1:71" ht="15.75" customHeight="1">
      <c r="A64" s="3" t="s">
        <v>245</v>
      </c>
      <c r="B64" s="3" t="s">
        <v>246</v>
      </c>
      <c r="C64" s="3" t="s">
        <v>173</v>
      </c>
      <c r="D64" s="5">
        <v>778929600</v>
      </c>
      <c r="E64" s="5">
        <v>797940100</v>
      </c>
      <c r="F64" s="6">
        <v>1576869700</v>
      </c>
      <c r="G64" s="7">
        <v>0</v>
      </c>
      <c r="H64" s="7">
        <v>1576869700</v>
      </c>
      <c r="I64" s="8">
        <v>977593</v>
      </c>
      <c r="J64" s="6">
        <v>1577847293</v>
      </c>
      <c r="K64" s="9">
        <v>3.4499999999999997</v>
      </c>
      <c r="L64" s="50">
        <v>86.11</v>
      </c>
      <c r="M64" s="50"/>
      <c r="N64" s="10">
        <v>0</v>
      </c>
      <c r="O64" s="11">
        <v>0</v>
      </c>
      <c r="P64" s="8">
        <v>0</v>
      </c>
      <c r="Q64" s="12">
        <v>256859860</v>
      </c>
      <c r="R64" s="6">
        <v>1834707153</v>
      </c>
      <c r="S64" s="13">
        <v>4313293.41</v>
      </c>
      <c r="T64" s="13">
        <v>0</v>
      </c>
      <c r="U64" s="13">
        <v>0</v>
      </c>
      <c r="V64" s="14">
        <v>1645.72</v>
      </c>
      <c r="W64" s="14">
        <v>0</v>
      </c>
      <c r="X64" s="14">
        <v>4311647.69</v>
      </c>
      <c r="Y64" s="15">
        <v>0</v>
      </c>
      <c r="Z64" s="13">
        <v>4311647.69</v>
      </c>
      <c r="AA64" s="16">
        <v>0</v>
      </c>
      <c r="AB64" s="16">
        <v>0</v>
      </c>
      <c r="AC64" s="13">
        <v>183470.72</v>
      </c>
      <c r="AD64" s="14">
        <v>33417303</v>
      </c>
      <c r="AE64" s="14">
        <v>0</v>
      </c>
      <c r="AF64" s="14">
        <v>0</v>
      </c>
      <c r="AG64" s="14">
        <v>15819801</v>
      </c>
      <c r="AH64" s="14">
        <v>78843</v>
      </c>
      <c r="AI64" s="14">
        <v>612321</v>
      </c>
      <c r="AJ64" s="17">
        <v>54423386.41</v>
      </c>
      <c r="AK64" s="18">
        <v>62099800</v>
      </c>
      <c r="AL64" s="18">
        <v>9363700</v>
      </c>
      <c r="AM64" s="18">
        <v>46647100</v>
      </c>
      <c r="AN64" s="18">
        <v>23107100</v>
      </c>
      <c r="AO64" s="18">
        <v>99800</v>
      </c>
      <c r="AP64" s="18">
        <v>4139100</v>
      </c>
      <c r="AQ64" s="6">
        <v>145456600</v>
      </c>
      <c r="AR64" s="15">
        <v>2000000</v>
      </c>
      <c r="AS64" s="15">
        <v>2586839.3</v>
      </c>
      <c r="AT64" s="15">
        <v>460000</v>
      </c>
      <c r="AU64" s="13">
        <v>5046839.3</v>
      </c>
      <c r="AV64" s="18">
        <v>14500</v>
      </c>
      <c r="AW64" s="18">
        <v>73750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18"/>
      <c r="BS64" s="19">
        <f t="shared" si="0"/>
        <v>20866640.3</v>
      </c>
    </row>
    <row r="65" spans="1:71" ht="15.75" customHeight="1">
      <c r="A65" s="3" t="s">
        <v>247</v>
      </c>
      <c r="B65" s="3" t="s">
        <v>248</v>
      </c>
      <c r="C65" s="3" t="s">
        <v>173</v>
      </c>
      <c r="D65" s="5">
        <v>786708000</v>
      </c>
      <c r="E65" s="5">
        <v>856361600</v>
      </c>
      <c r="F65" s="6">
        <v>1643069600</v>
      </c>
      <c r="G65" s="7">
        <v>0</v>
      </c>
      <c r="H65" s="7">
        <v>1643069600</v>
      </c>
      <c r="I65" s="8">
        <v>2144273</v>
      </c>
      <c r="J65" s="6">
        <v>1645213873</v>
      </c>
      <c r="K65" s="9">
        <v>2.9139999999999997</v>
      </c>
      <c r="L65" s="50">
        <v>100.19</v>
      </c>
      <c r="M65" s="50"/>
      <c r="N65" s="10">
        <v>0</v>
      </c>
      <c r="O65" s="11">
        <v>0</v>
      </c>
      <c r="P65" s="8">
        <v>0</v>
      </c>
      <c r="Q65" s="12">
        <v>1984594</v>
      </c>
      <c r="R65" s="6">
        <v>1647198467</v>
      </c>
      <c r="S65" s="13">
        <v>3872471.02</v>
      </c>
      <c r="T65" s="13">
        <v>0</v>
      </c>
      <c r="U65" s="13">
        <v>0</v>
      </c>
      <c r="V65" s="14">
        <v>15922.44</v>
      </c>
      <c r="W65" s="14">
        <v>0</v>
      </c>
      <c r="X65" s="14">
        <v>3856548.58</v>
      </c>
      <c r="Y65" s="15">
        <v>0</v>
      </c>
      <c r="Z65" s="13">
        <v>3856548.58</v>
      </c>
      <c r="AA65" s="16">
        <v>0</v>
      </c>
      <c r="AB65" s="16">
        <v>0</v>
      </c>
      <c r="AC65" s="13">
        <v>164719.85</v>
      </c>
      <c r="AD65" s="14">
        <v>25868925</v>
      </c>
      <c r="AE65" s="14">
        <v>0</v>
      </c>
      <c r="AF65" s="14">
        <v>0</v>
      </c>
      <c r="AG65" s="14">
        <v>17496565</v>
      </c>
      <c r="AH65" s="14">
        <v>0</v>
      </c>
      <c r="AI65" s="14">
        <v>546593</v>
      </c>
      <c r="AJ65" s="17">
        <v>47933351.43</v>
      </c>
      <c r="AK65" s="18">
        <v>44192400</v>
      </c>
      <c r="AL65" s="18">
        <v>22605500</v>
      </c>
      <c r="AM65" s="18">
        <v>144786600</v>
      </c>
      <c r="AN65" s="18">
        <v>11176200</v>
      </c>
      <c r="AO65" s="18">
        <v>187172900</v>
      </c>
      <c r="AP65" s="18">
        <v>8524000</v>
      </c>
      <c r="AQ65" s="6">
        <v>418457600</v>
      </c>
      <c r="AR65" s="15">
        <v>1400000</v>
      </c>
      <c r="AS65" s="15">
        <v>3704482</v>
      </c>
      <c r="AT65" s="15">
        <v>550000</v>
      </c>
      <c r="AU65" s="13">
        <v>5654482</v>
      </c>
      <c r="AV65" s="18">
        <v>16250</v>
      </c>
      <c r="AW65" s="18">
        <v>74500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/>
      <c r="BS65" s="19">
        <f t="shared" si="0"/>
        <v>23151047</v>
      </c>
    </row>
    <row r="66" spans="1:71" ht="15.75" customHeight="1">
      <c r="A66" s="3" t="s">
        <v>249</v>
      </c>
      <c r="B66" s="3" t="s">
        <v>250</v>
      </c>
      <c r="C66" s="3" t="s">
        <v>173</v>
      </c>
      <c r="D66" s="5">
        <v>433887900</v>
      </c>
      <c r="E66" s="5">
        <v>423382400</v>
      </c>
      <c r="F66" s="6">
        <v>857270300</v>
      </c>
      <c r="G66" s="7">
        <v>0</v>
      </c>
      <c r="H66" s="7">
        <v>857270300</v>
      </c>
      <c r="I66" s="8">
        <v>908803</v>
      </c>
      <c r="J66" s="6">
        <v>858179103</v>
      </c>
      <c r="K66" s="9">
        <v>2.84</v>
      </c>
      <c r="L66" s="50">
        <v>88.15</v>
      </c>
      <c r="M66" s="50"/>
      <c r="N66" s="10">
        <v>0</v>
      </c>
      <c r="O66" s="11">
        <v>0</v>
      </c>
      <c r="P66" s="8">
        <v>0</v>
      </c>
      <c r="Q66" s="12">
        <v>123389362</v>
      </c>
      <c r="R66" s="6">
        <v>981568465</v>
      </c>
      <c r="S66" s="13">
        <v>2307612.3</v>
      </c>
      <c r="T66" s="13">
        <v>0</v>
      </c>
      <c r="U66" s="13">
        <v>0</v>
      </c>
      <c r="V66" s="14">
        <v>2995.95</v>
      </c>
      <c r="W66" s="14">
        <v>0</v>
      </c>
      <c r="X66" s="14">
        <v>2304616.3499999996</v>
      </c>
      <c r="Y66" s="15">
        <v>0</v>
      </c>
      <c r="Z66" s="13">
        <v>2304616.3499999996</v>
      </c>
      <c r="AA66" s="16">
        <v>0</v>
      </c>
      <c r="AB66" s="16">
        <v>0</v>
      </c>
      <c r="AC66" s="13">
        <v>98156.85</v>
      </c>
      <c r="AD66" s="14">
        <v>9512199</v>
      </c>
      <c r="AE66" s="14">
        <v>5891951</v>
      </c>
      <c r="AF66" s="14">
        <v>0</v>
      </c>
      <c r="AG66" s="14">
        <v>6240000</v>
      </c>
      <c r="AH66" s="14">
        <v>0</v>
      </c>
      <c r="AI66" s="14">
        <v>323844</v>
      </c>
      <c r="AJ66" s="17">
        <v>24370767.2</v>
      </c>
      <c r="AK66" s="18">
        <v>6984100</v>
      </c>
      <c r="AL66" s="18">
        <v>0</v>
      </c>
      <c r="AM66" s="18">
        <v>14513000</v>
      </c>
      <c r="AN66" s="18">
        <v>8398600</v>
      </c>
      <c r="AO66" s="18">
        <v>0</v>
      </c>
      <c r="AP66" s="18">
        <v>5888600</v>
      </c>
      <c r="AQ66" s="6">
        <v>35784300</v>
      </c>
      <c r="AR66" s="15">
        <v>665000</v>
      </c>
      <c r="AS66" s="15">
        <v>1602305</v>
      </c>
      <c r="AT66" s="15">
        <v>206000</v>
      </c>
      <c r="AU66" s="13">
        <v>2473305</v>
      </c>
      <c r="AV66" s="18">
        <v>6250</v>
      </c>
      <c r="AW66" s="18">
        <v>30000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/>
      <c r="BS66" s="19">
        <f t="shared" si="0"/>
        <v>8713305</v>
      </c>
    </row>
    <row r="67" spans="1:71" ht="15.75" customHeight="1">
      <c r="A67" s="3" t="s">
        <v>251</v>
      </c>
      <c r="B67" s="3" t="s">
        <v>252</v>
      </c>
      <c r="C67" s="3" t="s">
        <v>173</v>
      </c>
      <c r="D67" s="5">
        <v>557790700</v>
      </c>
      <c r="E67" s="5">
        <v>626988900</v>
      </c>
      <c r="F67" s="6">
        <v>1184779600</v>
      </c>
      <c r="G67" s="7">
        <v>0</v>
      </c>
      <c r="H67" s="7">
        <v>1184779600</v>
      </c>
      <c r="I67" s="8">
        <v>0</v>
      </c>
      <c r="J67" s="6">
        <v>1184779600</v>
      </c>
      <c r="K67" s="9">
        <v>2.4419999999999997</v>
      </c>
      <c r="L67" s="50">
        <v>93.14</v>
      </c>
      <c r="M67" s="50"/>
      <c r="N67" s="10">
        <v>0</v>
      </c>
      <c r="O67" s="11">
        <v>0</v>
      </c>
      <c r="P67" s="8">
        <v>0</v>
      </c>
      <c r="Q67" s="12">
        <v>90035410</v>
      </c>
      <c r="R67" s="6">
        <v>1274815010</v>
      </c>
      <c r="S67" s="13">
        <v>2997018.44</v>
      </c>
      <c r="T67" s="13">
        <v>0</v>
      </c>
      <c r="U67" s="13">
        <v>0</v>
      </c>
      <c r="V67" s="14">
        <v>7204.97</v>
      </c>
      <c r="W67" s="14">
        <v>0</v>
      </c>
      <c r="X67" s="14">
        <v>2989813.4699999997</v>
      </c>
      <c r="Y67" s="15">
        <v>0</v>
      </c>
      <c r="Z67" s="13">
        <v>2989813.4699999997</v>
      </c>
      <c r="AA67" s="16">
        <v>0</v>
      </c>
      <c r="AB67" s="16">
        <v>0</v>
      </c>
      <c r="AC67" s="13">
        <v>127481.5</v>
      </c>
      <c r="AD67" s="14">
        <v>10112145</v>
      </c>
      <c r="AE67" s="14">
        <v>7311843</v>
      </c>
      <c r="AF67" s="14">
        <v>0</v>
      </c>
      <c r="AG67" s="14">
        <v>8263795</v>
      </c>
      <c r="AH67" s="14">
        <v>118478</v>
      </c>
      <c r="AI67" s="14">
        <v>0</v>
      </c>
      <c r="AJ67" s="17">
        <v>28923555.97</v>
      </c>
      <c r="AK67" s="18">
        <v>12468100</v>
      </c>
      <c r="AL67" s="18">
        <v>5041400</v>
      </c>
      <c r="AM67" s="18">
        <v>90152700</v>
      </c>
      <c r="AN67" s="18">
        <v>13826700</v>
      </c>
      <c r="AO67" s="18">
        <v>45100</v>
      </c>
      <c r="AP67" s="18">
        <v>9207900</v>
      </c>
      <c r="AQ67" s="6">
        <v>130741900</v>
      </c>
      <c r="AR67" s="15">
        <v>900000</v>
      </c>
      <c r="AS67" s="15">
        <v>1125682.7</v>
      </c>
      <c r="AT67" s="15">
        <v>285000</v>
      </c>
      <c r="AU67" s="13">
        <v>2310682.7</v>
      </c>
      <c r="AV67" s="18">
        <v>5750</v>
      </c>
      <c r="AW67" s="18">
        <v>35750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/>
      <c r="BS67" s="19">
        <f t="shared" si="0"/>
        <v>10574477.7</v>
      </c>
    </row>
    <row r="68" spans="1:71" ht="15.75" customHeight="1">
      <c r="A68" s="3" t="s">
        <v>253</v>
      </c>
      <c r="B68" s="3" t="s">
        <v>254</v>
      </c>
      <c r="C68" s="3" t="s">
        <v>173</v>
      </c>
      <c r="D68" s="5">
        <v>1007016400</v>
      </c>
      <c r="E68" s="5">
        <v>1166729200</v>
      </c>
      <c r="F68" s="6">
        <v>2173745600</v>
      </c>
      <c r="G68" s="7">
        <v>0</v>
      </c>
      <c r="H68" s="7">
        <v>2173745600</v>
      </c>
      <c r="I68" s="8">
        <v>0</v>
      </c>
      <c r="J68" s="6">
        <v>2173745600</v>
      </c>
      <c r="K68" s="9">
        <v>2.8329999999999997</v>
      </c>
      <c r="L68" s="50">
        <v>87.46</v>
      </c>
      <c r="M68" s="50"/>
      <c r="N68" s="10">
        <v>0</v>
      </c>
      <c r="O68" s="11">
        <v>0</v>
      </c>
      <c r="P68" s="8">
        <v>0</v>
      </c>
      <c r="Q68" s="12">
        <v>317178353</v>
      </c>
      <c r="R68" s="6">
        <v>2490923953</v>
      </c>
      <c r="S68" s="13">
        <v>5856022.22</v>
      </c>
      <c r="T68" s="13">
        <v>0</v>
      </c>
      <c r="U68" s="13">
        <v>0</v>
      </c>
      <c r="V68" s="14">
        <v>7761.94</v>
      </c>
      <c r="W68" s="14">
        <v>0</v>
      </c>
      <c r="X68" s="14">
        <v>5848260.279999999</v>
      </c>
      <c r="Y68" s="15">
        <v>0</v>
      </c>
      <c r="Z68" s="13">
        <v>5848260.279999999</v>
      </c>
      <c r="AA68" s="16">
        <v>0</v>
      </c>
      <c r="AB68" s="16">
        <v>0</v>
      </c>
      <c r="AC68" s="13">
        <v>249092.4</v>
      </c>
      <c r="AD68" s="14">
        <v>28533426</v>
      </c>
      <c r="AE68" s="14">
        <v>12018052</v>
      </c>
      <c r="AF68" s="14">
        <v>0</v>
      </c>
      <c r="AG68" s="14">
        <v>13877937</v>
      </c>
      <c r="AH68" s="14">
        <v>217374.56</v>
      </c>
      <c r="AI68" s="14">
        <v>827689</v>
      </c>
      <c r="AJ68" s="17">
        <v>61571831.24</v>
      </c>
      <c r="AK68" s="18">
        <v>83149200</v>
      </c>
      <c r="AL68" s="18">
        <v>9810300</v>
      </c>
      <c r="AM68" s="18">
        <v>72577100</v>
      </c>
      <c r="AN68" s="18">
        <v>31899000</v>
      </c>
      <c r="AO68" s="18">
        <v>2051500</v>
      </c>
      <c r="AP68" s="18">
        <v>14185200</v>
      </c>
      <c r="AQ68" s="6">
        <v>213672300</v>
      </c>
      <c r="AR68" s="15">
        <v>1548000</v>
      </c>
      <c r="AS68" s="15">
        <v>3262678.93</v>
      </c>
      <c r="AT68" s="15">
        <v>15000</v>
      </c>
      <c r="AU68" s="13">
        <v>4825678.93</v>
      </c>
      <c r="AV68" s="18">
        <v>10500</v>
      </c>
      <c r="AW68" s="18">
        <v>79250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8">
        <v>0</v>
      </c>
      <c r="BQ68" s="18">
        <v>0</v>
      </c>
      <c r="BR68" s="18"/>
      <c r="BS68" s="19">
        <f aca="true" t="shared" si="1" ref="BS68:BS131">AU68+AG68</f>
        <v>18703615.93</v>
      </c>
    </row>
    <row r="69" spans="1:71" ht="15.75" customHeight="1">
      <c r="A69" s="3" t="s">
        <v>255</v>
      </c>
      <c r="B69" s="3" t="s">
        <v>256</v>
      </c>
      <c r="C69" s="3" t="s">
        <v>173</v>
      </c>
      <c r="D69" s="5">
        <v>897959700</v>
      </c>
      <c r="E69" s="5">
        <v>842152900</v>
      </c>
      <c r="F69" s="6">
        <v>1740112600</v>
      </c>
      <c r="G69" s="7">
        <v>0</v>
      </c>
      <c r="H69" s="7">
        <v>1740112600</v>
      </c>
      <c r="I69" s="8">
        <v>1117699</v>
      </c>
      <c r="J69" s="6">
        <v>1741230299</v>
      </c>
      <c r="K69" s="9">
        <v>2.021</v>
      </c>
      <c r="L69" s="50">
        <v>98.5</v>
      </c>
      <c r="M69" s="50"/>
      <c r="N69" s="10">
        <v>0</v>
      </c>
      <c r="O69" s="11">
        <v>0</v>
      </c>
      <c r="P69" s="8">
        <v>0</v>
      </c>
      <c r="Q69" s="12">
        <v>28462675</v>
      </c>
      <c r="R69" s="6">
        <v>1769692974</v>
      </c>
      <c r="S69" s="13">
        <v>4160448.73</v>
      </c>
      <c r="T69" s="13">
        <v>0</v>
      </c>
      <c r="U69" s="13">
        <v>0</v>
      </c>
      <c r="V69" s="14">
        <v>6629.61</v>
      </c>
      <c r="W69" s="14">
        <v>0</v>
      </c>
      <c r="X69" s="14">
        <v>4153819.12</v>
      </c>
      <c r="Y69" s="15">
        <v>0</v>
      </c>
      <c r="Z69" s="13">
        <v>4153819.12</v>
      </c>
      <c r="AA69" s="16">
        <v>0</v>
      </c>
      <c r="AB69" s="16">
        <v>0</v>
      </c>
      <c r="AC69" s="13">
        <v>176969.3</v>
      </c>
      <c r="AD69" s="14">
        <v>14324223</v>
      </c>
      <c r="AE69" s="14">
        <v>10732232</v>
      </c>
      <c r="AF69" s="14">
        <v>0</v>
      </c>
      <c r="AG69" s="14">
        <v>5613889</v>
      </c>
      <c r="AH69" s="14">
        <v>174123</v>
      </c>
      <c r="AI69" s="14">
        <v>0</v>
      </c>
      <c r="AJ69" s="17">
        <v>35175255.42</v>
      </c>
      <c r="AK69" s="18">
        <v>45292800</v>
      </c>
      <c r="AL69" s="18">
        <v>0</v>
      </c>
      <c r="AM69" s="18">
        <v>38544400</v>
      </c>
      <c r="AN69" s="18">
        <v>15708500</v>
      </c>
      <c r="AO69" s="18">
        <v>495100</v>
      </c>
      <c r="AP69" s="18">
        <v>6807700</v>
      </c>
      <c r="AQ69" s="6">
        <v>106848500</v>
      </c>
      <c r="AR69" s="15">
        <v>800000</v>
      </c>
      <c r="AS69" s="15">
        <v>2915923</v>
      </c>
      <c r="AT69" s="15">
        <v>295000</v>
      </c>
      <c r="AU69" s="13">
        <v>4010923</v>
      </c>
      <c r="AV69" s="18">
        <v>3250</v>
      </c>
      <c r="AW69" s="18">
        <v>27500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/>
      <c r="BS69" s="19">
        <f t="shared" si="1"/>
        <v>9624812</v>
      </c>
    </row>
    <row r="70" spans="1:71" ht="15.75" customHeight="1">
      <c r="A70" s="3" t="s">
        <v>257</v>
      </c>
      <c r="B70" s="3" t="s">
        <v>258</v>
      </c>
      <c r="C70" s="3" t="s">
        <v>173</v>
      </c>
      <c r="D70" s="5">
        <v>790856100</v>
      </c>
      <c r="E70" s="5">
        <v>872264400</v>
      </c>
      <c r="F70" s="6">
        <v>1663120500</v>
      </c>
      <c r="G70" s="7">
        <v>0</v>
      </c>
      <c r="H70" s="7">
        <v>1663120500</v>
      </c>
      <c r="I70" s="8">
        <v>1607928</v>
      </c>
      <c r="J70" s="6">
        <v>1664728428</v>
      </c>
      <c r="K70" s="9">
        <v>2.745</v>
      </c>
      <c r="L70" s="50">
        <v>95.22</v>
      </c>
      <c r="M70" s="50"/>
      <c r="N70" s="10">
        <v>0</v>
      </c>
      <c r="O70" s="11">
        <v>0</v>
      </c>
      <c r="P70" s="8">
        <v>0</v>
      </c>
      <c r="Q70" s="12">
        <v>85953047</v>
      </c>
      <c r="R70" s="6">
        <v>1750681475</v>
      </c>
      <c r="S70" s="13">
        <v>4115753.76</v>
      </c>
      <c r="T70" s="13">
        <v>0</v>
      </c>
      <c r="U70" s="13">
        <v>0</v>
      </c>
      <c r="V70" s="14">
        <v>8291.43</v>
      </c>
      <c r="W70" s="14">
        <v>0</v>
      </c>
      <c r="X70" s="14">
        <v>4107462.3299999996</v>
      </c>
      <c r="Y70" s="15">
        <v>0</v>
      </c>
      <c r="Z70" s="13">
        <v>4107462.3299999996</v>
      </c>
      <c r="AA70" s="16">
        <v>0</v>
      </c>
      <c r="AB70" s="16">
        <v>0</v>
      </c>
      <c r="AC70" s="13">
        <v>175068.15</v>
      </c>
      <c r="AD70" s="14">
        <v>11987481</v>
      </c>
      <c r="AE70" s="14">
        <v>16424937</v>
      </c>
      <c r="AF70" s="14">
        <v>0</v>
      </c>
      <c r="AG70" s="14">
        <v>12388108.68</v>
      </c>
      <c r="AH70" s="14">
        <v>0</v>
      </c>
      <c r="AI70" s="14">
        <v>610615</v>
      </c>
      <c r="AJ70" s="17">
        <v>45693672.16</v>
      </c>
      <c r="AK70" s="18">
        <v>38963900</v>
      </c>
      <c r="AL70" s="18">
        <v>13928600</v>
      </c>
      <c r="AM70" s="18">
        <v>81688600</v>
      </c>
      <c r="AN70" s="18">
        <v>13571000</v>
      </c>
      <c r="AO70" s="18">
        <v>0</v>
      </c>
      <c r="AP70" s="18">
        <v>11377000</v>
      </c>
      <c r="AQ70" s="6">
        <v>159529100</v>
      </c>
      <c r="AR70" s="15">
        <v>1500000</v>
      </c>
      <c r="AS70" s="15">
        <v>1924700.32</v>
      </c>
      <c r="AT70" s="15">
        <v>259506.15</v>
      </c>
      <c r="AU70" s="13">
        <v>3684206.47</v>
      </c>
      <c r="AV70" s="18">
        <v>2750</v>
      </c>
      <c r="AW70" s="18">
        <v>47000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/>
      <c r="BS70" s="19">
        <f t="shared" si="1"/>
        <v>16072315.15</v>
      </c>
    </row>
    <row r="71" spans="1:71" ht="15.75" customHeight="1">
      <c r="A71" s="3" t="s">
        <v>259</v>
      </c>
      <c r="B71" s="3" t="s">
        <v>260</v>
      </c>
      <c r="C71" s="3" t="s">
        <v>173</v>
      </c>
      <c r="D71" s="5">
        <v>1117178700</v>
      </c>
      <c r="E71" s="5">
        <v>1257387798</v>
      </c>
      <c r="F71" s="6">
        <v>2374566498</v>
      </c>
      <c r="G71" s="7">
        <v>0</v>
      </c>
      <c r="H71" s="7">
        <v>2374566498</v>
      </c>
      <c r="I71" s="8">
        <v>621995</v>
      </c>
      <c r="J71" s="6">
        <v>2375188493</v>
      </c>
      <c r="K71" s="9">
        <v>1.9789999999999999</v>
      </c>
      <c r="L71" s="50">
        <v>80.11</v>
      </c>
      <c r="M71" s="50"/>
      <c r="N71" s="10">
        <v>0</v>
      </c>
      <c r="O71" s="11">
        <v>0</v>
      </c>
      <c r="P71" s="8">
        <v>0</v>
      </c>
      <c r="Q71" s="12">
        <v>598441939</v>
      </c>
      <c r="R71" s="6">
        <v>2973630432</v>
      </c>
      <c r="S71" s="13">
        <v>6990838.03</v>
      </c>
      <c r="T71" s="13">
        <v>0</v>
      </c>
      <c r="U71" s="13">
        <v>0</v>
      </c>
      <c r="V71" s="14">
        <v>18747.16</v>
      </c>
      <c r="W71" s="14">
        <v>0</v>
      </c>
      <c r="X71" s="14">
        <v>6972090.87</v>
      </c>
      <c r="Y71" s="15">
        <v>0</v>
      </c>
      <c r="Z71" s="13">
        <v>6972090.87</v>
      </c>
      <c r="AA71" s="16">
        <v>0</v>
      </c>
      <c r="AB71" s="16">
        <v>0</v>
      </c>
      <c r="AC71" s="13">
        <v>297363.04</v>
      </c>
      <c r="AD71" s="14">
        <v>23366973</v>
      </c>
      <c r="AE71" s="14">
        <v>0</v>
      </c>
      <c r="AF71" s="14">
        <v>0</v>
      </c>
      <c r="AG71" s="14">
        <v>15389025</v>
      </c>
      <c r="AH71" s="14">
        <v>0</v>
      </c>
      <c r="AI71" s="14">
        <v>979202</v>
      </c>
      <c r="AJ71" s="17">
        <v>47004653.91</v>
      </c>
      <c r="AK71" s="18">
        <v>19345800</v>
      </c>
      <c r="AL71" s="18">
        <v>0</v>
      </c>
      <c r="AM71" s="18">
        <v>75386400</v>
      </c>
      <c r="AN71" s="18">
        <v>26518700</v>
      </c>
      <c r="AO71" s="18">
        <v>0</v>
      </c>
      <c r="AP71" s="18">
        <v>20087800</v>
      </c>
      <c r="AQ71" s="6">
        <v>141338700</v>
      </c>
      <c r="AR71" s="15">
        <v>3100000</v>
      </c>
      <c r="AS71" s="15">
        <v>3368020.1</v>
      </c>
      <c r="AT71" s="15">
        <v>500000</v>
      </c>
      <c r="AU71" s="13">
        <v>6968020.1</v>
      </c>
      <c r="AV71" s="18">
        <v>11500</v>
      </c>
      <c r="AW71" s="18">
        <v>27500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/>
      <c r="BS71" s="19">
        <f t="shared" si="1"/>
        <v>22357045.1</v>
      </c>
    </row>
    <row r="72" spans="1:71" ht="15.75" customHeight="1">
      <c r="A72" s="3" t="s">
        <v>261</v>
      </c>
      <c r="B72" s="3" t="s">
        <v>262</v>
      </c>
      <c r="C72" s="3" t="s">
        <v>173</v>
      </c>
      <c r="D72" s="5">
        <v>4655563600</v>
      </c>
      <c r="E72" s="5">
        <v>3371960647</v>
      </c>
      <c r="F72" s="6">
        <v>8027524247</v>
      </c>
      <c r="G72" s="7">
        <v>525000</v>
      </c>
      <c r="H72" s="7">
        <v>8026999247</v>
      </c>
      <c r="I72" s="8">
        <v>4357977</v>
      </c>
      <c r="J72" s="6">
        <v>8031357224</v>
      </c>
      <c r="K72" s="9">
        <v>1.833</v>
      </c>
      <c r="L72" s="50">
        <v>77</v>
      </c>
      <c r="M72" s="50"/>
      <c r="N72" s="10">
        <v>0</v>
      </c>
      <c r="O72" s="11">
        <v>0</v>
      </c>
      <c r="P72" s="8">
        <v>0</v>
      </c>
      <c r="Q72" s="12">
        <v>2480505023</v>
      </c>
      <c r="R72" s="6">
        <v>10511862247</v>
      </c>
      <c r="S72" s="13">
        <v>24712797.38</v>
      </c>
      <c r="T72" s="13">
        <v>0</v>
      </c>
      <c r="U72" s="13">
        <v>0</v>
      </c>
      <c r="V72" s="14">
        <v>145009.27</v>
      </c>
      <c r="W72" s="14">
        <v>0</v>
      </c>
      <c r="X72" s="14">
        <v>24567788.11</v>
      </c>
      <c r="Y72" s="15">
        <v>0</v>
      </c>
      <c r="Z72" s="13">
        <v>24567788.11</v>
      </c>
      <c r="AA72" s="16">
        <v>0</v>
      </c>
      <c r="AB72" s="16">
        <v>0</v>
      </c>
      <c r="AC72" s="13">
        <v>1051186.22</v>
      </c>
      <c r="AD72" s="14">
        <v>78692572</v>
      </c>
      <c r="AE72" s="14">
        <v>0</v>
      </c>
      <c r="AF72" s="14">
        <v>0</v>
      </c>
      <c r="AG72" s="14">
        <v>39406201.32</v>
      </c>
      <c r="AH72" s="14">
        <v>0</v>
      </c>
      <c r="AI72" s="14">
        <v>3474563.65</v>
      </c>
      <c r="AJ72" s="17">
        <v>147192311.3</v>
      </c>
      <c r="AK72" s="18">
        <v>157619600</v>
      </c>
      <c r="AL72" s="18">
        <v>210672200</v>
      </c>
      <c r="AM72" s="18">
        <v>424998900</v>
      </c>
      <c r="AN72" s="18">
        <v>89723000</v>
      </c>
      <c r="AO72" s="18">
        <v>119074600</v>
      </c>
      <c r="AP72" s="18">
        <v>54157300</v>
      </c>
      <c r="AQ72" s="6">
        <v>1056245600</v>
      </c>
      <c r="AR72" s="15">
        <v>4764000</v>
      </c>
      <c r="AS72" s="15">
        <v>17334821.99</v>
      </c>
      <c r="AT72" s="15">
        <v>1020000</v>
      </c>
      <c r="AU72" s="13">
        <v>23118821.99</v>
      </c>
      <c r="AV72" s="18">
        <v>22250</v>
      </c>
      <c r="AW72" s="18">
        <v>166750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525000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525000</v>
      </c>
      <c r="BO72" s="18">
        <v>0</v>
      </c>
      <c r="BP72" s="18">
        <v>0</v>
      </c>
      <c r="BQ72" s="18">
        <v>0</v>
      </c>
      <c r="BR72" s="18"/>
      <c r="BS72" s="19">
        <f t="shared" si="1"/>
        <v>62525023.31</v>
      </c>
    </row>
    <row r="73" spans="1:71" ht="15.75" customHeight="1">
      <c r="A73" s="3" t="s">
        <v>263</v>
      </c>
      <c r="B73" s="3" t="s">
        <v>264</v>
      </c>
      <c r="C73" s="3" t="s">
        <v>173</v>
      </c>
      <c r="D73" s="5">
        <v>862700000</v>
      </c>
      <c r="E73" s="5">
        <v>732531400</v>
      </c>
      <c r="F73" s="6">
        <v>1595231400</v>
      </c>
      <c r="G73" s="7">
        <v>0</v>
      </c>
      <c r="H73" s="7">
        <v>1595231400</v>
      </c>
      <c r="I73" s="8">
        <v>1396319</v>
      </c>
      <c r="J73" s="6">
        <v>1596627719</v>
      </c>
      <c r="K73" s="9">
        <v>2.767</v>
      </c>
      <c r="L73" s="50">
        <v>88.29</v>
      </c>
      <c r="M73" s="50"/>
      <c r="N73" s="10">
        <v>0</v>
      </c>
      <c r="O73" s="11">
        <v>0</v>
      </c>
      <c r="P73" s="8">
        <v>0</v>
      </c>
      <c r="Q73" s="12">
        <v>215204689</v>
      </c>
      <c r="R73" s="6">
        <v>1811832408</v>
      </c>
      <c r="S73" s="13">
        <v>4259516.17</v>
      </c>
      <c r="T73" s="13">
        <v>0</v>
      </c>
      <c r="U73" s="13">
        <v>0</v>
      </c>
      <c r="V73" s="14">
        <v>1770.21</v>
      </c>
      <c r="W73" s="14">
        <v>0</v>
      </c>
      <c r="X73" s="14">
        <v>4257745.96</v>
      </c>
      <c r="Y73" s="15">
        <v>0</v>
      </c>
      <c r="Z73" s="13">
        <v>4257745.96</v>
      </c>
      <c r="AA73" s="16">
        <v>0</v>
      </c>
      <c r="AB73" s="16">
        <v>0</v>
      </c>
      <c r="AC73" s="13">
        <v>181183.24</v>
      </c>
      <c r="AD73" s="14">
        <v>29256925</v>
      </c>
      <c r="AE73" s="14">
        <v>0</v>
      </c>
      <c r="AF73" s="14">
        <v>0</v>
      </c>
      <c r="AG73" s="14">
        <v>9765741</v>
      </c>
      <c r="AH73" s="14">
        <v>111764</v>
      </c>
      <c r="AI73" s="14">
        <v>600836</v>
      </c>
      <c r="AJ73" s="17">
        <v>44174195.2</v>
      </c>
      <c r="AK73" s="18">
        <v>21127900</v>
      </c>
      <c r="AL73" s="18">
        <v>2737500</v>
      </c>
      <c r="AM73" s="18">
        <v>23773000</v>
      </c>
      <c r="AN73" s="18">
        <v>13272500</v>
      </c>
      <c r="AO73" s="18">
        <v>549000</v>
      </c>
      <c r="AP73" s="18">
        <v>13147100</v>
      </c>
      <c r="AQ73" s="6">
        <v>74607000</v>
      </c>
      <c r="AR73" s="15">
        <v>900000</v>
      </c>
      <c r="AS73" s="15">
        <v>2953717</v>
      </c>
      <c r="AT73" s="15">
        <v>242000</v>
      </c>
      <c r="AU73" s="13">
        <v>4095717</v>
      </c>
      <c r="AV73" s="18">
        <v>5750</v>
      </c>
      <c r="AW73" s="18">
        <v>62500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/>
      <c r="BS73" s="19">
        <f t="shared" si="1"/>
        <v>13861458</v>
      </c>
    </row>
    <row r="74" spans="1:71" ht="15.75" customHeight="1">
      <c r="A74" s="3" t="s">
        <v>265</v>
      </c>
      <c r="B74" s="3" t="s">
        <v>266</v>
      </c>
      <c r="C74" s="3" t="s">
        <v>173</v>
      </c>
      <c r="D74" s="5">
        <v>1527709500</v>
      </c>
      <c r="E74" s="5">
        <v>1949850100</v>
      </c>
      <c r="F74" s="6">
        <v>3477559600</v>
      </c>
      <c r="G74" s="7">
        <v>0</v>
      </c>
      <c r="H74" s="7">
        <v>3477559600</v>
      </c>
      <c r="I74" s="8">
        <v>300000</v>
      </c>
      <c r="J74" s="6">
        <v>3477859600</v>
      </c>
      <c r="K74" s="9">
        <v>2.397</v>
      </c>
      <c r="L74" s="50">
        <v>95.24</v>
      </c>
      <c r="M74" s="50"/>
      <c r="N74" s="10">
        <v>0</v>
      </c>
      <c r="O74" s="11">
        <v>0</v>
      </c>
      <c r="P74" s="8">
        <v>0</v>
      </c>
      <c r="Q74" s="12">
        <v>187208225</v>
      </c>
      <c r="R74" s="6">
        <v>3665067825</v>
      </c>
      <c r="S74" s="13">
        <v>8616368.48</v>
      </c>
      <c r="T74" s="13">
        <v>0</v>
      </c>
      <c r="U74" s="13">
        <v>0</v>
      </c>
      <c r="V74" s="14">
        <v>55193.72</v>
      </c>
      <c r="W74" s="14">
        <v>0</v>
      </c>
      <c r="X74" s="14">
        <v>8561174.76</v>
      </c>
      <c r="Y74" s="15">
        <v>0</v>
      </c>
      <c r="Z74" s="13">
        <v>8561174.76</v>
      </c>
      <c r="AA74" s="16">
        <v>0</v>
      </c>
      <c r="AB74" s="16">
        <v>0</v>
      </c>
      <c r="AC74" s="13">
        <v>366506.78</v>
      </c>
      <c r="AD74" s="14">
        <v>56378931</v>
      </c>
      <c r="AE74" s="14">
        <v>0</v>
      </c>
      <c r="AF74" s="14">
        <v>0</v>
      </c>
      <c r="AG74" s="14">
        <v>16832839</v>
      </c>
      <c r="AH74" s="14">
        <v>0</v>
      </c>
      <c r="AI74" s="14">
        <v>1216854</v>
      </c>
      <c r="AJ74" s="17">
        <v>83356305.53999999</v>
      </c>
      <c r="AK74" s="18">
        <v>61541400</v>
      </c>
      <c r="AL74" s="18">
        <v>16684200</v>
      </c>
      <c r="AM74" s="18">
        <v>85687700</v>
      </c>
      <c r="AN74" s="18">
        <v>29477200</v>
      </c>
      <c r="AO74" s="18">
        <v>4509800</v>
      </c>
      <c r="AP74" s="18">
        <v>21705600</v>
      </c>
      <c r="AQ74" s="6">
        <v>219605900</v>
      </c>
      <c r="AR74" s="15">
        <v>2925000</v>
      </c>
      <c r="AS74" s="15">
        <v>3296495.82</v>
      </c>
      <c r="AT74" s="15">
        <v>500000</v>
      </c>
      <c r="AU74" s="13">
        <v>6721495.82</v>
      </c>
      <c r="AV74" s="18">
        <v>5000</v>
      </c>
      <c r="AW74" s="18">
        <v>66750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/>
      <c r="BS74" s="19">
        <f t="shared" si="1"/>
        <v>23554334.82</v>
      </c>
    </row>
    <row r="75" spans="1:71" ht="15.75" customHeight="1">
      <c r="A75" s="3" t="s">
        <v>267</v>
      </c>
      <c r="B75" s="3" t="s">
        <v>268</v>
      </c>
      <c r="C75" s="3" t="s">
        <v>173</v>
      </c>
      <c r="D75" s="5">
        <v>739609400</v>
      </c>
      <c r="E75" s="5">
        <v>823323200</v>
      </c>
      <c r="F75" s="6">
        <v>1562932600</v>
      </c>
      <c r="G75" s="7">
        <v>0</v>
      </c>
      <c r="H75" s="7">
        <v>1562932600</v>
      </c>
      <c r="I75" s="8">
        <v>1018288</v>
      </c>
      <c r="J75" s="6">
        <v>1563950888</v>
      </c>
      <c r="K75" s="9">
        <v>2.417</v>
      </c>
      <c r="L75" s="50">
        <v>80.43</v>
      </c>
      <c r="M75" s="50"/>
      <c r="N75" s="10">
        <v>0</v>
      </c>
      <c r="O75" s="11">
        <v>0</v>
      </c>
      <c r="P75" s="8">
        <v>0</v>
      </c>
      <c r="Q75" s="12">
        <v>391419804</v>
      </c>
      <c r="R75" s="6">
        <v>1955370692</v>
      </c>
      <c r="S75" s="13">
        <v>4596966.61</v>
      </c>
      <c r="T75" s="13">
        <v>0</v>
      </c>
      <c r="U75" s="13">
        <v>0</v>
      </c>
      <c r="V75" s="14">
        <v>10821.98</v>
      </c>
      <c r="W75" s="14">
        <v>0</v>
      </c>
      <c r="X75" s="14">
        <v>4586144.63</v>
      </c>
      <c r="Y75" s="15">
        <v>0</v>
      </c>
      <c r="Z75" s="13">
        <v>4586144.63</v>
      </c>
      <c r="AA75" s="16">
        <v>0</v>
      </c>
      <c r="AB75" s="16">
        <v>0</v>
      </c>
      <c r="AC75" s="13">
        <v>195537.07</v>
      </c>
      <c r="AD75" s="14">
        <v>21824484</v>
      </c>
      <c r="AE75" s="14">
        <v>0</v>
      </c>
      <c r="AF75" s="14">
        <v>0</v>
      </c>
      <c r="AG75" s="14">
        <v>10536056.61</v>
      </c>
      <c r="AH75" s="14">
        <v>0</v>
      </c>
      <c r="AI75" s="14">
        <v>648088</v>
      </c>
      <c r="AJ75" s="17">
        <v>37790310.31</v>
      </c>
      <c r="AK75" s="18">
        <v>22958400</v>
      </c>
      <c r="AL75" s="18">
        <v>0</v>
      </c>
      <c r="AM75" s="18">
        <v>50526300</v>
      </c>
      <c r="AN75" s="18">
        <v>20095800</v>
      </c>
      <c r="AO75" s="18">
        <v>0</v>
      </c>
      <c r="AP75" s="18">
        <v>55631400</v>
      </c>
      <c r="AQ75" s="6">
        <v>149211900</v>
      </c>
      <c r="AR75" s="15">
        <v>1430000</v>
      </c>
      <c r="AS75" s="15">
        <v>8975009</v>
      </c>
      <c r="AT75" s="15">
        <v>775000</v>
      </c>
      <c r="AU75" s="13">
        <v>11180009</v>
      </c>
      <c r="AV75" s="18">
        <v>9750</v>
      </c>
      <c r="AW75" s="18">
        <v>28750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/>
      <c r="BS75" s="19">
        <f t="shared" si="1"/>
        <v>21716065.61</v>
      </c>
    </row>
    <row r="76" spans="1:71" ht="15.75" customHeight="1">
      <c r="A76" s="3" t="s">
        <v>269</v>
      </c>
      <c r="B76" s="3" t="s">
        <v>270</v>
      </c>
      <c r="C76" s="3" t="s">
        <v>173</v>
      </c>
      <c r="D76" s="5">
        <v>563936400</v>
      </c>
      <c r="E76" s="5">
        <v>628382700</v>
      </c>
      <c r="F76" s="6">
        <v>1192319100</v>
      </c>
      <c r="G76" s="7">
        <v>2495200</v>
      </c>
      <c r="H76" s="7">
        <v>1189823900</v>
      </c>
      <c r="I76" s="8">
        <v>0</v>
      </c>
      <c r="J76" s="6">
        <v>1189823900</v>
      </c>
      <c r="K76" s="9">
        <v>3.848</v>
      </c>
      <c r="L76" s="50">
        <v>87.19</v>
      </c>
      <c r="M76" s="50"/>
      <c r="N76" s="10">
        <v>0</v>
      </c>
      <c r="O76" s="11">
        <v>0</v>
      </c>
      <c r="P76" s="8">
        <v>0</v>
      </c>
      <c r="Q76" s="12">
        <v>181058106</v>
      </c>
      <c r="R76" s="6">
        <v>1370882006</v>
      </c>
      <c r="S76" s="13">
        <v>3222866.55</v>
      </c>
      <c r="T76" s="13">
        <v>0</v>
      </c>
      <c r="U76" s="13">
        <v>0</v>
      </c>
      <c r="V76" s="14">
        <v>21142.95</v>
      </c>
      <c r="W76" s="14">
        <v>0</v>
      </c>
      <c r="X76" s="14">
        <v>3201723.5999999996</v>
      </c>
      <c r="Y76" s="15">
        <v>0</v>
      </c>
      <c r="Z76" s="13">
        <v>3201723.5999999996</v>
      </c>
      <c r="AA76" s="16">
        <v>0</v>
      </c>
      <c r="AB76" s="16">
        <v>0</v>
      </c>
      <c r="AC76" s="13">
        <v>137088.2</v>
      </c>
      <c r="AD76" s="14">
        <v>26089241</v>
      </c>
      <c r="AE76" s="14">
        <v>0</v>
      </c>
      <c r="AF76" s="14">
        <v>0</v>
      </c>
      <c r="AG76" s="14">
        <v>15890942.31</v>
      </c>
      <c r="AH76" s="14">
        <v>0</v>
      </c>
      <c r="AI76" s="14">
        <v>454246.48</v>
      </c>
      <c r="AJ76" s="17">
        <v>45773241.589999996</v>
      </c>
      <c r="AK76" s="18">
        <v>40700100</v>
      </c>
      <c r="AL76" s="18">
        <v>0</v>
      </c>
      <c r="AM76" s="18">
        <v>97164100</v>
      </c>
      <c r="AN76" s="18">
        <v>22936100</v>
      </c>
      <c r="AO76" s="18">
        <v>0</v>
      </c>
      <c r="AP76" s="18">
        <v>16060600</v>
      </c>
      <c r="AQ76" s="6">
        <v>176860900</v>
      </c>
      <c r="AR76" s="15">
        <v>600000</v>
      </c>
      <c r="AS76" s="15">
        <v>5003936.46</v>
      </c>
      <c r="AT76" s="15">
        <v>450000</v>
      </c>
      <c r="AU76" s="13">
        <v>6053936.46</v>
      </c>
      <c r="AV76" s="18">
        <v>9250</v>
      </c>
      <c r="AW76" s="18">
        <v>51750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2495200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2495200</v>
      </c>
      <c r="BO76" s="18">
        <v>0</v>
      </c>
      <c r="BP76" s="18">
        <v>0</v>
      </c>
      <c r="BQ76" s="18">
        <v>0</v>
      </c>
      <c r="BR76" s="18"/>
      <c r="BS76" s="19">
        <f t="shared" si="1"/>
        <v>21944878.77</v>
      </c>
    </row>
    <row r="77" spans="1:71" ht="15.75" customHeight="1">
      <c r="A77" s="3" t="s">
        <v>271</v>
      </c>
      <c r="B77" s="3" t="s">
        <v>272</v>
      </c>
      <c r="C77" s="3" t="s">
        <v>173</v>
      </c>
      <c r="D77" s="5">
        <v>2892965100</v>
      </c>
      <c r="E77" s="5">
        <v>2915878500</v>
      </c>
      <c r="F77" s="6">
        <v>5808843600</v>
      </c>
      <c r="G77" s="7">
        <v>0</v>
      </c>
      <c r="H77" s="7">
        <v>5808843600</v>
      </c>
      <c r="I77" s="8">
        <v>0</v>
      </c>
      <c r="J77" s="6">
        <v>5808843600</v>
      </c>
      <c r="K77" s="9">
        <v>2.565</v>
      </c>
      <c r="L77" s="50">
        <v>87.48</v>
      </c>
      <c r="M77" s="50"/>
      <c r="N77" s="10">
        <v>0</v>
      </c>
      <c r="O77" s="11">
        <v>0</v>
      </c>
      <c r="P77" s="8">
        <v>0</v>
      </c>
      <c r="Q77" s="12">
        <v>842607646</v>
      </c>
      <c r="R77" s="6">
        <v>6651451246</v>
      </c>
      <c r="S77" s="13">
        <v>15637188.07</v>
      </c>
      <c r="T77" s="13">
        <v>0</v>
      </c>
      <c r="U77" s="13">
        <v>0</v>
      </c>
      <c r="V77" s="14">
        <v>50105.76</v>
      </c>
      <c r="W77" s="14">
        <v>0</v>
      </c>
      <c r="X77" s="14">
        <v>15587082.31</v>
      </c>
      <c r="Y77" s="15">
        <v>0</v>
      </c>
      <c r="Z77" s="13">
        <v>15587082.31</v>
      </c>
      <c r="AA77" s="16">
        <v>0</v>
      </c>
      <c r="AB77" s="16">
        <v>0</v>
      </c>
      <c r="AC77" s="13">
        <v>665145.12</v>
      </c>
      <c r="AD77" s="14">
        <v>97444257</v>
      </c>
      <c r="AE77" s="14">
        <v>0</v>
      </c>
      <c r="AF77" s="14">
        <v>0</v>
      </c>
      <c r="AG77" s="14">
        <v>32796982</v>
      </c>
      <c r="AH77" s="14">
        <v>290442.18</v>
      </c>
      <c r="AI77" s="14">
        <v>2205480</v>
      </c>
      <c r="AJ77" s="17">
        <v>148989388.61</v>
      </c>
      <c r="AK77" s="18">
        <v>140804600</v>
      </c>
      <c r="AL77" s="18">
        <v>10839000</v>
      </c>
      <c r="AM77" s="18">
        <v>174413300</v>
      </c>
      <c r="AN77" s="18">
        <v>111723200</v>
      </c>
      <c r="AO77" s="18">
        <v>19507600</v>
      </c>
      <c r="AP77" s="18">
        <v>230747100</v>
      </c>
      <c r="AQ77" s="6">
        <v>688034800</v>
      </c>
      <c r="AR77" s="15">
        <v>3730000</v>
      </c>
      <c r="AS77" s="15">
        <v>10711155</v>
      </c>
      <c r="AT77" s="15">
        <v>638540</v>
      </c>
      <c r="AU77" s="13">
        <v>15079695</v>
      </c>
      <c r="AV77" s="18">
        <v>9250</v>
      </c>
      <c r="AW77" s="18">
        <v>87000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/>
      <c r="BS77" s="19">
        <f t="shared" si="1"/>
        <v>47876677</v>
      </c>
    </row>
    <row r="78" spans="1:71" ht="15.75" customHeight="1">
      <c r="A78" s="3" t="s">
        <v>273</v>
      </c>
      <c r="B78" s="3" t="s">
        <v>274</v>
      </c>
      <c r="C78" s="3" t="s">
        <v>173</v>
      </c>
      <c r="D78" s="5">
        <v>712785300</v>
      </c>
      <c r="E78" s="5">
        <v>741694899</v>
      </c>
      <c r="F78" s="6">
        <v>1454480199</v>
      </c>
      <c r="G78" s="7">
        <v>0</v>
      </c>
      <c r="H78" s="7">
        <v>1454480199</v>
      </c>
      <c r="I78" s="8">
        <v>4561923</v>
      </c>
      <c r="J78" s="6">
        <v>1459042122</v>
      </c>
      <c r="K78" s="9">
        <v>3.395</v>
      </c>
      <c r="L78" s="50">
        <v>82.27</v>
      </c>
      <c r="M78" s="50"/>
      <c r="N78" s="10">
        <v>0</v>
      </c>
      <c r="O78" s="11">
        <v>0</v>
      </c>
      <c r="P78" s="8">
        <v>0</v>
      </c>
      <c r="Q78" s="12">
        <v>316339815</v>
      </c>
      <c r="R78" s="6">
        <v>1775381937</v>
      </c>
      <c r="S78" s="13">
        <v>4173823.16</v>
      </c>
      <c r="T78" s="13">
        <v>0</v>
      </c>
      <c r="U78" s="13">
        <v>0</v>
      </c>
      <c r="V78" s="14">
        <v>10727.61</v>
      </c>
      <c r="W78" s="14">
        <v>0</v>
      </c>
      <c r="X78" s="14">
        <v>4163095.5500000003</v>
      </c>
      <c r="Y78" s="15">
        <v>0</v>
      </c>
      <c r="Z78" s="13">
        <v>4163095.5500000003</v>
      </c>
      <c r="AA78" s="16">
        <v>0</v>
      </c>
      <c r="AB78" s="16">
        <v>0</v>
      </c>
      <c r="AC78" s="13">
        <v>177538.19</v>
      </c>
      <c r="AD78" s="14">
        <v>16609231</v>
      </c>
      <c r="AE78" s="14">
        <v>15495919</v>
      </c>
      <c r="AF78" s="14">
        <v>0</v>
      </c>
      <c r="AG78" s="14">
        <v>12344561</v>
      </c>
      <c r="AH78" s="14">
        <v>145904.21</v>
      </c>
      <c r="AI78" s="14">
        <v>589312</v>
      </c>
      <c r="AJ78" s="17">
        <v>49525560.95</v>
      </c>
      <c r="AK78" s="18">
        <v>39369100</v>
      </c>
      <c r="AL78" s="18">
        <v>0</v>
      </c>
      <c r="AM78" s="18">
        <v>49123900</v>
      </c>
      <c r="AN78" s="18">
        <v>26681600</v>
      </c>
      <c r="AO78" s="18">
        <v>0</v>
      </c>
      <c r="AP78" s="18">
        <v>21516600</v>
      </c>
      <c r="AQ78" s="6">
        <v>136691200</v>
      </c>
      <c r="AR78" s="15">
        <v>839857</v>
      </c>
      <c r="AS78" s="15">
        <v>1892819.63</v>
      </c>
      <c r="AT78" s="15">
        <v>235000</v>
      </c>
      <c r="AU78" s="13">
        <v>2967676.63</v>
      </c>
      <c r="AV78" s="18">
        <v>7250</v>
      </c>
      <c r="AW78" s="18">
        <v>66000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/>
      <c r="BS78" s="19">
        <f t="shared" si="1"/>
        <v>15312237.629999999</v>
      </c>
    </row>
    <row r="79" spans="1:71" ht="15.75" customHeight="1">
      <c r="A79" s="3" t="s">
        <v>275</v>
      </c>
      <c r="B79" s="3" t="s">
        <v>276</v>
      </c>
      <c r="C79" s="3" t="s">
        <v>173</v>
      </c>
      <c r="D79" s="5">
        <v>1125568100</v>
      </c>
      <c r="E79" s="5">
        <v>954502300</v>
      </c>
      <c r="F79" s="6">
        <v>2080070400</v>
      </c>
      <c r="G79" s="7">
        <v>0</v>
      </c>
      <c r="H79" s="7">
        <v>2080070400</v>
      </c>
      <c r="I79" s="8">
        <v>1342127</v>
      </c>
      <c r="J79" s="6">
        <v>2081412527</v>
      </c>
      <c r="K79" s="9">
        <v>2.525</v>
      </c>
      <c r="L79" s="50">
        <v>100.44</v>
      </c>
      <c r="M79" s="50"/>
      <c r="N79" s="10">
        <v>0</v>
      </c>
      <c r="O79" s="11">
        <v>0</v>
      </c>
      <c r="P79" s="8">
        <v>6649333</v>
      </c>
      <c r="Q79" s="12">
        <v>0</v>
      </c>
      <c r="R79" s="6">
        <v>2074763194</v>
      </c>
      <c r="S79" s="13">
        <v>4877651.67</v>
      </c>
      <c r="T79" s="13">
        <v>0</v>
      </c>
      <c r="U79" s="13">
        <v>0</v>
      </c>
      <c r="V79" s="14">
        <v>6611.08</v>
      </c>
      <c r="W79" s="14">
        <v>0</v>
      </c>
      <c r="X79" s="14">
        <v>4871040.59</v>
      </c>
      <c r="Y79" s="15">
        <v>0</v>
      </c>
      <c r="Z79" s="13">
        <v>4871040.59</v>
      </c>
      <c r="AA79" s="16">
        <v>0</v>
      </c>
      <c r="AB79" s="16">
        <v>0</v>
      </c>
      <c r="AC79" s="13">
        <v>207476.32</v>
      </c>
      <c r="AD79" s="14">
        <v>22468752</v>
      </c>
      <c r="AE79" s="14">
        <v>13191208</v>
      </c>
      <c r="AF79" s="14">
        <v>0</v>
      </c>
      <c r="AG79" s="14">
        <v>10913503</v>
      </c>
      <c r="AH79" s="14">
        <v>208007</v>
      </c>
      <c r="AI79" s="14">
        <v>688995</v>
      </c>
      <c r="AJ79" s="17">
        <v>52548981.91</v>
      </c>
      <c r="AK79" s="18">
        <v>33482300</v>
      </c>
      <c r="AL79" s="18">
        <v>0</v>
      </c>
      <c r="AM79" s="18">
        <v>66501800</v>
      </c>
      <c r="AN79" s="18">
        <v>4352500</v>
      </c>
      <c r="AO79" s="18">
        <v>600000</v>
      </c>
      <c r="AP79" s="18">
        <v>22589900</v>
      </c>
      <c r="AQ79" s="6">
        <v>127526500</v>
      </c>
      <c r="AR79" s="15">
        <v>1050000</v>
      </c>
      <c r="AS79" s="15">
        <v>3808911</v>
      </c>
      <c r="AT79" s="15">
        <v>350000</v>
      </c>
      <c r="AU79" s="13">
        <v>5208911</v>
      </c>
      <c r="AV79" s="18">
        <v>5750</v>
      </c>
      <c r="AW79" s="18">
        <v>66500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/>
      <c r="BS79" s="19">
        <f t="shared" si="1"/>
        <v>16122414</v>
      </c>
    </row>
    <row r="80" spans="1:71" ht="15.75" customHeight="1">
      <c r="A80" s="3" t="s">
        <v>277</v>
      </c>
      <c r="B80" s="3" t="s">
        <v>278</v>
      </c>
      <c r="C80" s="3" t="s">
        <v>173</v>
      </c>
      <c r="D80" s="5">
        <v>477706600</v>
      </c>
      <c r="E80" s="5">
        <v>465323300</v>
      </c>
      <c r="F80" s="6">
        <v>943029900</v>
      </c>
      <c r="G80" s="7">
        <v>0</v>
      </c>
      <c r="H80" s="7">
        <v>943029900</v>
      </c>
      <c r="I80" s="8">
        <v>0</v>
      </c>
      <c r="J80" s="6">
        <v>943029900</v>
      </c>
      <c r="K80" s="9">
        <v>2.46</v>
      </c>
      <c r="L80" s="50">
        <v>99.88</v>
      </c>
      <c r="M80" s="50"/>
      <c r="N80" s="10">
        <v>0</v>
      </c>
      <c r="O80" s="11">
        <v>0</v>
      </c>
      <c r="P80" s="8">
        <v>0</v>
      </c>
      <c r="Q80" s="12">
        <v>5033246</v>
      </c>
      <c r="R80" s="6">
        <v>948063146</v>
      </c>
      <c r="S80" s="13">
        <v>2228843.18</v>
      </c>
      <c r="T80" s="13">
        <v>0</v>
      </c>
      <c r="U80" s="13">
        <v>0</v>
      </c>
      <c r="V80" s="14">
        <v>26104.38</v>
      </c>
      <c r="W80" s="14">
        <v>0</v>
      </c>
      <c r="X80" s="14">
        <v>2202738.8000000003</v>
      </c>
      <c r="Y80" s="15">
        <v>0</v>
      </c>
      <c r="Z80" s="13">
        <v>2202738.8000000003</v>
      </c>
      <c r="AA80" s="16">
        <v>0</v>
      </c>
      <c r="AB80" s="16">
        <v>0</v>
      </c>
      <c r="AC80" s="13">
        <v>94806.31</v>
      </c>
      <c r="AD80" s="14">
        <v>11620407</v>
      </c>
      <c r="AE80" s="14">
        <v>0</v>
      </c>
      <c r="AF80" s="14">
        <v>0</v>
      </c>
      <c r="AG80" s="14">
        <v>8959909</v>
      </c>
      <c r="AH80" s="14">
        <v>0</v>
      </c>
      <c r="AI80" s="14">
        <v>315331</v>
      </c>
      <c r="AJ80" s="17">
        <v>23193192.11</v>
      </c>
      <c r="AK80" s="18">
        <v>11673300</v>
      </c>
      <c r="AL80" s="18">
        <v>0</v>
      </c>
      <c r="AM80" s="18">
        <v>37555700</v>
      </c>
      <c r="AN80" s="18">
        <v>6114400</v>
      </c>
      <c r="AO80" s="18">
        <v>0</v>
      </c>
      <c r="AP80" s="18">
        <v>4754000</v>
      </c>
      <c r="AQ80" s="6">
        <v>60097400</v>
      </c>
      <c r="AR80" s="15">
        <v>1000000</v>
      </c>
      <c r="AS80" s="15">
        <v>2167524</v>
      </c>
      <c r="AT80" s="15">
        <v>266000</v>
      </c>
      <c r="AU80" s="13">
        <v>3433524</v>
      </c>
      <c r="AV80" s="18">
        <v>11000</v>
      </c>
      <c r="AW80" s="18">
        <v>40500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0</v>
      </c>
      <c r="BP80" s="18">
        <v>98703</v>
      </c>
      <c r="BQ80" s="18">
        <v>0</v>
      </c>
      <c r="BR80" s="18"/>
      <c r="BS80" s="19">
        <f t="shared" si="1"/>
        <v>12393433</v>
      </c>
    </row>
    <row r="81" spans="1:71" ht="15.75" customHeight="1">
      <c r="A81" s="3" t="s">
        <v>279</v>
      </c>
      <c r="B81" s="3" t="s">
        <v>280</v>
      </c>
      <c r="C81" s="3" t="s">
        <v>173</v>
      </c>
      <c r="D81" s="5">
        <v>122383472</v>
      </c>
      <c r="E81" s="5">
        <v>101845600</v>
      </c>
      <c r="F81" s="6">
        <v>224229072</v>
      </c>
      <c r="G81" s="7">
        <v>0</v>
      </c>
      <c r="H81" s="7">
        <v>224229072</v>
      </c>
      <c r="I81" s="8">
        <v>0</v>
      </c>
      <c r="J81" s="6">
        <v>224229072</v>
      </c>
      <c r="K81" s="9">
        <v>0.946</v>
      </c>
      <c r="L81" s="50">
        <v>96.19</v>
      </c>
      <c r="M81" s="50"/>
      <c r="N81" s="10">
        <v>0</v>
      </c>
      <c r="O81" s="11">
        <v>0</v>
      </c>
      <c r="P81" s="8">
        <v>0</v>
      </c>
      <c r="Q81" s="12">
        <v>12504139</v>
      </c>
      <c r="R81" s="6">
        <v>236733211</v>
      </c>
      <c r="S81" s="13">
        <v>556546.47</v>
      </c>
      <c r="T81" s="13">
        <v>0</v>
      </c>
      <c r="U81" s="13">
        <v>0</v>
      </c>
      <c r="V81" s="14">
        <v>0</v>
      </c>
      <c r="W81" s="14">
        <v>0</v>
      </c>
      <c r="X81" s="14">
        <v>556546.47</v>
      </c>
      <c r="Y81" s="15">
        <v>0</v>
      </c>
      <c r="Z81" s="13">
        <v>556546.47</v>
      </c>
      <c r="AA81" s="16">
        <v>0</v>
      </c>
      <c r="AB81" s="16">
        <v>0</v>
      </c>
      <c r="AC81" s="13">
        <v>23673.32</v>
      </c>
      <c r="AD81" s="14">
        <v>786514</v>
      </c>
      <c r="AE81" s="14">
        <v>0</v>
      </c>
      <c r="AF81" s="14">
        <v>0</v>
      </c>
      <c r="AG81" s="14">
        <v>752948</v>
      </c>
      <c r="AH81" s="14">
        <v>0</v>
      </c>
      <c r="AI81" s="14">
        <v>0</v>
      </c>
      <c r="AJ81" s="17">
        <v>2119681.79</v>
      </c>
      <c r="AK81" s="18">
        <v>0</v>
      </c>
      <c r="AL81" s="18">
        <v>0</v>
      </c>
      <c r="AM81" s="18">
        <v>48661800</v>
      </c>
      <c r="AN81" s="18">
        <v>0</v>
      </c>
      <c r="AO81" s="18">
        <v>0</v>
      </c>
      <c r="AP81" s="18">
        <v>23653700</v>
      </c>
      <c r="AQ81" s="6">
        <v>72315500</v>
      </c>
      <c r="AR81" s="15">
        <v>208000</v>
      </c>
      <c r="AS81" s="15">
        <v>304111</v>
      </c>
      <c r="AT81" s="15">
        <v>10000</v>
      </c>
      <c r="AU81" s="13">
        <v>522111</v>
      </c>
      <c r="AV81" s="18">
        <v>0</v>
      </c>
      <c r="AW81" s="18">
        <v>1750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/>
      <c r="BS81" s="19">
        <f t="shared" si="1"/>
        <v>1275059</v>
      </c>
    </row>
    <row r="82" spans="1:71" ht="15.75" customHeight="1">
      <c r="A82" s="3" t="s">
        <v>281</v>
      </c>
      <c r="B82" s="3" t="s">
        <v>282</v>
      </c>
      <c r="C82" s="3" t="s">
        <v>173</v>
      </c>
      <c r="D82" s="5">
        <v>1446536950</v>
      </c>
      <c r="E82" s="5">
        <v>1256056550</v>
      </c>
      <c r="F82" s="6">
        <v>2702593500</v>
      </c>
      <c r="G82" s="7">
        <v>0</v>
      </c>
      <c r="H82" s="7">
        <v>2702593500</v>
      </c>
      <c r="I82" s="8">
        <v>10445726</v>
      </c>
      <c r="J82" s="6">
        <v>2713039226</v>
      </c>
      <c r="K82" s="9">
        <v>2.701</v>
      </c>
      <c r="L82" s="50">
        <v>90.76</v>
      </c>
      <c r="M82" s="50"/>
      <c r="N82" s="10">
        <v>0</v>
      </c>
      <c r="O82" s="11">
        <v>0</v>
      </c>
      <c r="P82" s="8">
        <v>0</v>
      </c>
      <c r="Q82" s="12">
        <v>281401842</v>
      </c>
      <c r="R82" s="6">
        <v>2994441068</v>
      </c>
      <c r="S82" s="13">
        <v>7039762.66</v>
      </c>
      <c r="T82" s="13">
        <v>0</v>
      </c>
      <c r="U82" s="13">
        <v>0</v>
      </c>
      <c r="V82" s="14">
        <v>40753.22</v>
      </c>
      <c r="W82" s="14">
        <v>0</v>
      </c>
      <c r="X82" s="14">
        <v>6999009.44</v>
      </c>
      <c r="Y82" s="15">
        <v>0</v>
      </c>
      <c r="Z82" s="13">
        <v>6999009.44</v>
      </c>
      <c r="AA82" s="16">
        <v>0</v>
      </c>
      <c r="AB82" s="16">
        <v>0</v>
      </c>
      <c r="AC82" s="13">
        <v>299444.11</v>
      </c>
      <c r="AD82" s="14">
        <v>42062891</v>
      </c>
      <c r="AE82" s="14">
        <v>0</v>
      </c>
      <c r="AF82" s="14">
        <v>0</v>
      </c>
      <c r="AG82" s="14">
        <v>22920438.32</v>
      </c>
      <c r="AH82" s="14">
        <v>0</v>
      </c>
      <c r="AI82" s="14">
        <v>995820.7</v>
      </c>
      <c r="AJ82" s="17">
        <v>73277603.57000001</v>
      </c>
      <c r="AK82" s="18">
        <v>39239300</v>
      </c>
      <c r="AL82" s="18">
        <v>38466600</v>
      </c>
      <c r="AM82" s="18">
        <v>89451400</v>
      </c>
      <c r="AN82" s="18">
        <v>28744000</v>
      </c>
      <c r="AO82" s="18">
        <v>0</v>
      </c>
      <c r="AP82" s="18">
        <v>19350500</v>
      </c>
      <c r="AQ82" s="6">
        <v>215251800</v>
      </c>
      <c r="AR82" s="15">
        <v>2425000</v>
      </c>
      <c r="AS82" s="15">
        <v>4749131.49</v>
      </c>
      <c r="AT82" s="15">
        <v>450000</v>
      </c>
      <c r="AU82" s="13">
        <v>7624131.49</v>
      </c>
      <c r="AV82" s="18">
        <v>12000</v>
      </c>
      <c r="AW82" s="18">
        <v>98500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18"/>
      <c r="BS82" s="19">
        <f t="shared" si="1"/>
        <v>30544569.810000002</v>
      </c>
    </row>
    <row r="83" spans="1:71" ht="15.75" customHeight="1">
      <c r="A83" s="3" t="s">
        <v>283</v>
      </c>
      <c r="B83" s="3" t="s">
        <v>284</v>
      </c>
      <c r="C83" s="3" t="s">
        <v>173</v>
      </c>
      <c r="D83" s="5">
        <v>889711300</v>
      </c>
      <c r="E83" s="5">
        <v>1366763700</v>
      </c>
      <c r="F83" s="6">
        <v>2256475000</v>
      </c>
      <c r="G83" s="7">
        <v>0</v>
      </c>
      <c r="H83" s="7">
        <v>2256475000</v>
      </c>
      <c r="I83" s="8">
        <v>0</v>
      </c>
      <c r="J83" s="6">
        <v>2256475000</v>
      </c>
      <c r="K83" s="9">
        <v>2.537</v>
      </c>
      <c r="L83" s="50">
        <v>97</v>
      </c>
      <c r="M83" s="50"/>
      <c r="N83" s="10">
        <v>0</v>
      </c>
      <c r="O83" s="11">
        <v>0</v>
      </c>
      <c r="P83" s="8">
        <v>0</v>
      </c>
      <c r="Q83" s="12">
        <v>84344556</v>
      </c>
      <c r="R83" s="6">
        <v>2340819556</v>
      </c>
      <c r="S83" s="13">
        <v>5503135.22</v>
      </c>
      <c r="T83" s="13">
        <v>0</v>
      </c>
      <c r="U83" s="13">
        <v>0</v>
      </c>
      <c r="V83" s="14">
        <v>229076.66</v>
      </c>
      <c r="W83" s="14">
        <v>0</v>
      </c>
      <c r="X83" s="14">
        <v>5274058.56</v>
      </c>
      <c r="Y83" s="15">
        <v>0</v>
      </c>
      <c r="Z83" s="13">
        <v>5274058.56</v>
      </c>
      <c r="AA83" s="16">
        <v>0</v>
      </c>
      <c r="AB83" s="16">
        <v>0</v>
      </c>
      <c r="AC83" s="13">
        <v>234081.96</v>
      </c>
      <c r="AD83" s="14">
        <v>33074732</v>
      </c>
      <c r="AE83" s="14">
        <v>0</v>
      </c>
      <c r="AF83" s="14">
        <v>0</v>
      </c>
      <c r="AG83" s="14">
        <v>17852460.63</v>
      </c>
      <c r="AH83" s="14">
        <v>0</v>
      </c>
      <c r="AI83" s="14">
        <v>797548</v>
      </c>
      <c r="AJ83" s="17">
        <v>57232881.14999999</v>
      </c>
      <c r="AK83" s="18">
        <v>45047100</v>
      </c>
      <c r="AL83" s="18">
        <v>0</v>
      </c>
      <c r="AM83" s="18">
        <v>31567500</v>
      </c>
      <c r="AN83" s="18">
        <v>17330200</v>
      </c>
      <c r="AO83" s="18">
        <v>49557000</v>
      </c>
      <c r="AP83" s="18">
        <v>14103300</v>
      </c>
      <c r="AQ83" s="6">
        <v>157605100</v>
      </c>
      <c r="AR83" s="15">
        <v>800000</v>
      </c>
      <c r="AS83" s="15">
        <v>3286190.81</v>
      </c>
      <c r="AT83" s="15">
        <v>425000</v>
      </c>
      <c r="AU83" s="13">
        <v>4511190.8100000005</v>
      </c>
      <c r="AV83" s="18">
        <v>25250</v>
      </c>
      <c r="AW83" s="18">
        <v>109500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/>
      <c r="BS83" s="19">
        <f t="shared" si="1"/>
        <v>22363651.439999998</v>
      </c>
    </row>
    <row r="84" spans="1:71" ht="15.75" customHeight="1">
      <c r="A84" s="3" t="s">
        <v>285</v>
      </c>
      <c r="B84" s="3" t="s">
        <v>286</v>
      </c>
      <c r="C84" s="3" t="s">
        <v>173</v>
      </c>
      <c r="D84" s="5">
        <v>1086838700</v>
      </c>
      <c r="E84" s="5">
        <v>1481240100</v>
      </c>
      <c r="F84" s="6">
        <v>2568078800</v>
      </c>
      <c r="G84" s="7">
        <v>0</v>
      </c>
      <c r="H84" s="7">
        <v>2568078800</v>
      </c>
      <c r="I84" s="8">
        <v>0</v>
      </c>
      <c r="J84" s="6">
        <v>2568078800</v>
      </c>
      <c r="K84" s="9">
        <v>0.906</v>
      </c>
      <c r="L84" s="50">
        <v>102.1</v>
      </c>
      <c r="M84" s="50"/>
      <c r="N84" s="10">
        <v>0</v>
      </c>
      <c r="O84" s="11">
        <v>0</v>
      </c>
      <c r="P84" s="8">
        <v>52284381</v>
      </c>
      <c r="Q84" s="12">
        <v>0</v>
      </c>
      <c r="R84" s="6">
        <v>2515794419</v>
      </c>
      <c r="S84" s="13">
        <v>5914491.29</v>
      </c>
      <c r="T84" s="13">
        <v>0</v>
      </c>
      <c r="U84" s="13">
        <v>0</v>
      </c>
      <c r="V84" s="14">
        <v>32585.23</v>
      </c>
      <c r="W84" s="14">
        <v>0</v>
      </c>
      <c r="X84" s="14">
        <v>5881906.06</v>
      </c>
      <c r="Y84" s="15">
        <v>0</v>
      </c>
      <c r="Z84" s="13">
        <v>5881906.06</v>
      </c>
      <c r="AA84" s="16">
        <v>0</v>
      </c>
      <c r="AB84" s="16">
        <v>0</v>
      </c>
      <c r="AC84" s="13">
        <v>251579.44</v>
      </c>
      <c r="AD84" s="14">
        <v>8499527</v>
      </c>
      <c r="AE84" s="14">
        <v>0</v>
      </c>
      <c r="AF84" s="14">
        <v>0</v>
      </c>
      <c r="AG84" s="14">
        <v>8613322.65</v>
      </c>
      <c r="AH84" s="14">
        <v>0</v>
      </c>
      <c r="AI84" s="14">
        <v>0</v>
      </c>
      <c r="AJ84" s="17">
        <v>23246335.15</v>
      </c>
      <c r="AK84" s="18">
        <v>7544500</v>
      </c>
      <c r="AL84" s="18">
        <v>12885000</v>
      </c>
      <c r="AM84" s="18">
        <v>23936300</v>
      </c>
      <c r="AN84" s="18">
        <v>17272700</v>
      </c>
      <c r="AO84" s="18">
        <v>1352200</v>
      </c>
      <c r="AP84" s="18">
        <v>0</v>
      </c>
      <c r="AQ84" s="6">
        <v>62990700</v>
      </c>
      <c r="AR84" s="15">
        <v>3435000</v>
      </c>
      <c r="AS84" s="15">
        <v>1007793.66</v>
      </c>
      <c r="AT84" s="15">
        <v>106000</v>
      </c>
      <c r="AU84" s="13">
        <v>4548793.66</v>
      </c>
      <c r="AV84" s="18">
        <v>0</v>
      </c>
      <c r="AW84" s="18">
        <v>12750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18"/>
      <c r="BS84" s="19">
        <f t="shared" si="1"/>
        <v>13162116.31</v>
      </c>
    </row>
    <row r="85" spans="1:71" ht="15.75" customHeight="1">
      <c r="A85" s="3" t="s">
        <v>287</v>
      </c>
      <c r="B85" s="3" t="s">
        <v>288</v>
      </c>
      <c r="C85" s="3" t="s">
        <v>173</v>
      </c>
      <c r="D85" s="5">
        <v>190646500</v>
      </c>
      <c r="E85" s="5">
        <v>425780800</v>
      </c>
      <c r="F85" s="6">
        <v>616427300</v>
      </c>
      <c r="G85" s="7">
        <v>0</v>
      </c>
      <c r="H85" s="7">
        <v>616427300</v>
      </c>
      <c r="I85" s="8">
        <v>10000</v>
      </c>
      <c r="J85" s="6">
        <v>616437300</v>
      </c>
      <c r="K85" s="9">
        <v>2.759</v>
      </c>
      <c r="L85" s="50">
        <v>94.49</v>
      </c>
      <c r="M85" s="50"/>
      <c r="N85" s="10">
        <v>0</v>
      </c>
      <c r="O85" s="11">
        <v>0</v>
      </c>
      <c r="P85" s="8">
        <v>0</v>
      </c>
      <c r="Q85" s="12">
        <v>47515958</v>
      </c>
      <c r="R85" s="6">
        <v>663953258</v>
      </c>
      <c r="S85" s="13">
        <v>1560916.8</v>
      </c>
      <c r="T85" s="13">
        <v>0</v>
      </c>
      <c r="U85" s="13">
        <v>0</v>
      </c>
      <c r="V85" s="14">
        <v>12509.06</v>
      </c>
      <c r="W85" s="14">
        <v>0</v>
      </c>
      <c r="X85" s="14">
        <v>1548407.74</v>
      </c>
      <c r="Y85" s="15">
        <v>0</v>
      </c>
      <c r="Z85" s="13">
        <v>1548407.74</v>
      </c>
      <c r="AA85" s="16">
        <v>0</v>
      </c>
      <c r="AB85" s="16">
        <v>0</v>
      </c>
      <c r="AC85" s="13">
        <v>66395.33</v>
      </c>
      <c r="AD85" s="14">
        <v>7973031</v>
      </c>
      <c r="AE85" s="14">
        <v>0</v>
      </c>
      <c r="AF85" s="14">
        <v>0</v>
      </c>
      <c r="AG85" s="14">
        <v>7418179</v>
      </c>
      <c r="AH85" s="14">
        <v>0</v>
      </c>
      <c r="AI85" s="14">
        <v>0</v>
      </c>
      <c r="AJ85" s="17">
        <v>17006013.07</v>
      </c>
      <c r="AK85" s="18">
        <v>12825800</v>
      </c>
      <c r="AL85" s="18">
        <v>0</v>
      </c>
      <c r="AM85" s="18">
        <v>15260300</v>
      </c>
      <c r="AN85" s="18">
        <v>1323200</v>
      </c>
      <c r="AO85" s="18">
        <v>9243000</v>
      </c>
      <c r="AP85" s="18">
        <v>15565300</v>
      </c>
      <c r="AQ85" s="6">
        <v>54217600</v>
      </c>
      <c r="AR85" s="15">
        <v>555000</v>
      </c>
      <c r="AS85" s="15">
        <v>1652516</v>
      </c>
      <c r="AT85" s="15">
        <v>0</v>
      </c>
      <c r="AU85" s="13">
        <v>2207516</v>
      </c>
      <c r="AV85" s="18">
        <v>3750</v>
      </c>
      <c r="AW85" s="18">
        <v>12000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18"/>
      <c r="BS85" s="19">
        <f t="shared" si="1"/>
        <v>9625695</v>
      </c>
    </row>
    <row r="86" spans="1:71" ht="15.75" customHeight="1">
      <c r="A86" s="3" t="s">
        <v>289</v>
      </c>
      <c r="B86" s="3" t="s">
        <v>290</v>
      </c>
      <c r="C86" s="3" t="s">
        <v>173</v>
      </c>
      <c r="D86" s="5">
        <v>2367606900</v>
      </c>
      <c r="E86" s="5">
        <v>2668391000</v>
      </c>
      <c r="F86" s="6">
        <v>5035997900</v>
      </c>
      <c r="G86" s="7">
        <v>0</v>
      </c>
      <c r="H86" s="7">
        <v>5035997900</v>
      </c>
      <c r="I86" s="8">
        <v>4471088</v>
      </c>
      <c r="J86" s="6">
        <v>5040468988</v>
      </c>
      <c r="K86" s="9">
        <v>3.173</v>
      </c>
      <c r="L86" s="50">
        <v>90.27</v>
      </c>
      <c r="M86" s="50"/>
      <c r="N86" s="10">
        <v>0</v>
      </c>
      <c r="O86" s="11">
        <v>0</v>
      </c>
      <c r="P86" s="8">
        <v>0</v>
      </c>
      <c r="Q86" s="12">
        <v>560172450</v>
      </c>
      <c r="R86" s="6">
        <v>5600641438</v>
      </c>
      <c r="S86" s="13">
        <v>13166793.26</v>
      </c>
      <c r="T86" s="13">
        <v>0</v>
      </c>
      <c r="U86" s="13">
        <v>0</v>
      </c>
      <c r="V86" s="14">
        <v>41498.28</v>
      </c>
      <c r="W86" s="14">
        <v>0</v>
      </c>
      <c r="X86" s="14">
        <v>13125294.98</v>
      </c>
      <c r="Y86" s="15">
        <v>0</v>
      </c>
      <c r="Z86" s="13">
        <v>13125294.98</v>
      </c>
      <c r="AA86" s="16">
        <v>0</v>
      </c>
      <c r="AB86" s="16">
        <v>0</v>
      </c>
      <c r="AC86" s="13">
        <v>560064.14</v>
      </c>
      <c r="AD86" s="14">
        <v>90855713</v>
      </c>
      <c r="AE86" s="14">
        <v>0</v>
      </c>
      <c r="AF86" s="14">
        <v>0</v>
      </c>
      <c r="AG86" s="14">
        <v>53004584.77</v>
      </c>
      <c r="AH86" s="14">
        <v>504000</v>
      </c>
      <c r="AI86" s="14">
        <v>1854090.32</v>
      </c>
      <c r="AJ86" s="17">
        <v>159903747.21</v>
      </c>
      <c r="AK86" s="18">
        <v>83051800</v>
      </c>
      <c r="AL86" s="18">
        <v>81896700</v>
      </c>
      <c r="AM86" s="18">
        <v>230110500</v>
      </c>
      <c r="AN86" s="18">
        <v>99434300</v>
      </c>
      <c r="AO86" s="18">
        <v>257700</v>
      </c>
      <c r="AP86" s="18">
        <v>87448700</v>
      </c>
      <c r="AQ86" s="6">
        <v>582199700</v>
      </c>
      <c r="AR86" s="15">
        <v>4910000</v>
      </c>
      <c r="AS86" s="15">
        <v>9197239.39</v>
      </c>
      <c r="AT86" s="15">
        <v>948700</v>
      </c>
      <c r="AU86" s="13">
        <v>15055939.39</v>
      </c>
      <c r="AV86" s="18">
        <v>24750</v>
      </c>
      <c r="AW86" s="18">
        <v>129500</v>
      </c>
      <c r="AX86" s="18">
        <v>0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  <c r="BD86" s="18">
        <v>0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8">
        <v>0</v>
      </c>
      <c r="BK86" s="18">
        <v>0</v>
      </c>
      <c r="BL86" s="18">
        <v>0</v>
      </c>
      <c r="BM86" s="18">
        <v>0</v>
      </c>
      <c r="BN86" s="18">
        <v>0</v>
      </c>
      <c r="BO86" s="18">
        <v>0</v>
      </c>
      <c r="BP86" s="18">
        <v>0</v>
      </c>
      <c r="BQ86" s="18">
        <v>0</v>
      </c>
      <c r="BR86" s="18"/>
      <c r="BS86" s="19">
        <f t="shared" si="1"/>
        <v>68060524.16</v>
      </c>
    </row>
    <row r="87" spans="1:71" ht="15.75" customHeight="1">
      <c r="A87" s="3" t="s">
        <v>291</v>
      </c>
      <c r="B87" s="3" t="s">
        <v>292</v>
      </c>
      <c r="C87" s="3" t="s">
        <v>173</v>
      </c>
      <c r="D87" s="5">
        <v>2274948700</v>
      </c>
      <c r="E87" s="5">
        <v>1716420200</v>
      </c>
      <c r="F87" s="6">
        <v>3991368900</v>
      </c>
      <c r="G87" s="7">
        <v>0</v>
      </c>
      <c r="H87" s="7">
        <v>3991368900</v>
      </c>
      <c r="I87" s="8">
        <v>0</v>
      </c>
      <c r="J87" s="6">
        <v>3991368900</v>
      </c>
      <c r="K87" s="9">
        <v>2.532</v>
      </c>
      <c r="L87" s="50">
        <v>87.46</v>
      </c>
      <c r="M87" s="50"/>
      <c r="N87" s="10">
        <v>0</v>
      </c>
      <c r="O87" s="11">
        <v>0</v>
      </c>
      <c r="P87" s="8">
        <v>0</v>
      </c>
      <c r="Q87" s="12">
        <v>578961178</v>
      </c>
      <c r="R87" s="6">
        <v>4570330078</v>
      </c>
      <c r="S87" s="13">
        <v>10744589.16</v>
      </c>
      <c r="T87" s="13">
        <v>0</v>
      </c>
      <c r="U87" s="13">
        <v>0</v>
      </c>
      <c r="V87" s="14">
        <v>46185.86</v>
      </c>
      <c r="W87" s="14">
        <v>0</v>
      </c>
      <c r="X87" s="14">
        <v>10698403.3</v>
      </c>
      <c r="Y87" s="15">
        <v>0</v>
      </c>
      <c r="Z87" s="13">
        <v>10698403.3</v>
      </c>
      <c r="AA87" s="16">
        <v>0</v>
      </c>
      <c r="AB87" s="16">
        <v>0</v>
      </c>
      <c r="AC87" s="13">
        <v>457033.01</v>
      </c>
      <c r="AD87" s="14">
        <v>65721196</v>
      </c>
      <c r="AE87" s="14">
        <v>0</v>
      </c>
      <c r="AF87" s="14">
        <v>0</v>
      </c>
      <c r="AG87" s="14">
        <v>22251179</v>
      </c>
      <c r="AH87" s="14">
        <v>399137</v>
      </c>
      <c r="AI87" s="14">
        <v>1505436</v>
      </c>
      <c r="AJ87" s="17">
        <v>101032384.31</v>
      </c>
      <c r="AK87" s="18">
        <v>99198400</v>
      </c>
      <c r="AL87" s="18">
        <v>8690100</v>
      </c>
      <c r="AM87" s="18">
        <v>250227900</v>
      </c>
      <c r="AN87" s="18">
        <v>114531400</v>
      </c>
      <c r="AO87" s="18">
        <v>3527000</v>
      </c>
      <c r="AP87" s="18">
        <v>18541100</v>
      </c>
      <c r="AQ87" s="6">
        <v>494715900</v>
      </c>
      <c r="AR87" s="15">
        <v>2100000</v>
      </c>
      <c r="AS87" s="15">
        <v>2992916</v>
      </c>
      <c r="AT87" s="15">
        <v>590000</v>
      </c>
      <c r="AU87" s="13">
        <v>5682916</v>
      </c>
      <c r="AV87" s="18">
        <v>8250</v>
      </c>
      <c r="AW87" s="18">
        <v>48000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8">
        <v>0</v>
      </c>
      <c r="BL87" s="18">
        <v>0</v>
      </c>
      <c r="BM87" s="18">
        <v>0</v>
      </c>
      <c r="BN87" s="18">
        <v>0</v>
      </c>
      <c r="BO87" s="18">
        <v>0</v>
      </c>
      <c r="BP87" s="18">
        <v>0</v>
      </c>
      <c r="BQ87" s="18">
        <v>0</v>
      </c>
      <c r="BR87" s="18"/>
      <c r="BS87" s="19">
        <f t="shared" si="1"/>
        <v>27934095</v>
      </c>
    </row>
    <row r="88" spans="1:71" ht="15.75" customHeight="1">
      <c r="A88" s="3" t="s">
        <v>293</v>
      </c>
      <c r="B88" s="3" t="s">
        <v>294</v>
      </c>
      <c r="C88" s="3" t="s">
        <v>173</v>
      </c>
      <c r="D88" s="5">
        <v>177354200</v>
      </c>
      <c r="E88" s="5">
        <v>253679500</v>
      </c>
      <c r="F88" s="6">
        <v>431033700</v>
      </c>
      <c r="G88" s="7">
        <v>1307500</v>
      </c>
      <c r="H88" s="7">
        <v>429726200</v>
      </c>
      <c r="I88" s="8">
        <v>734100</v>
      </c>
      <c r="J88" s="6">
        <v>430460300</v>
      </c>
      <c r="K88" s="9">
        <v>1.1549999999999998</v>
      </c>
      <c r="L88" s="50">
        <v>102.2</v>
      </c>
      <c r="M88" s="50"/>
      <c r="N88" s="10">
        <v>0</v>
      </c>
      <c r="O88" s="11">
        <v>0</v>
      </c>
      <c r="P88" s="8">
        <v>0</v>
      </c>
      <c r="Q88" s="12">
        <v>57748967</v>
      </c>
      <c r="R88" s="6">
        <v>488209267</v>
      </c>
      <c r="S88" s="13">
        <v>1147752.55</v>
      </c>
      <c r="T88" s="13">
        <v>0</v>
      </c>
      <c r="U88" s="13">
        <v>0</v>
      </c>
      <c r="V88" s="14">
        <v>1009.38</v>
      </c>
      <c r="W88" s="14">
        <v>0</v>
      </c>
      <c r="X88" s="14">
        <v>1146743.1700000002</v>
      </c>
      <c r="Y88" s="15">
        <v>0</v>
      </c>
      <c r="Z88" s="13">
        <v>1146743.1700000002</v>
      </c>
      <c r="AA88" s="16">
        <v>0</v>
      </c>
      <c r="AB88" s="16">
        <v>0</v>
      </c>
      <c r="AC88" s="13">
        <v>48820.93</v>
      </c>
      <c r="AD88" s="14">
        <v>207658</v>
      </c>
      <c r="AE88" s="14">
        <v>0</v>
      </c>
      <c r="AF88" s="14">
        <v>0</v>
      </c>
      <c r="AG88" s="14">
        <v>3565523.86</v>
      </c>
      <c r="AH88" s="14">
        <v>0</v>
      </c>
      <c r="AI88" s="14">
        <v>0</v>
      </c>
      <c r="AJ88" s="17">
        <v>4968745.96</v>
      </c>
      <c r="AK88" s="18">
        <v>13560000</v>
      </c>
      <c r="AL88" s="18">
        <v>0</v>
      </c>
      <c r="AM88" s="18">
        <v>101895600</v>
      </c>
      <c r="AN88" s="18">
        <v>0</v>
      </c>
      <c r="AO88" s="18">
        <v>0</v>
      </c>
      <c r="AP88" s="18">
        <v>383657000</v>
      </c>
      <c r="AQ88" s="6">
        <v>499112600</v>
      </c>
      <c r="AR88" s="15">
        <v>1200000</v>
      </c>
      <c r="AS88" s="15">
        <v>754116.02</v>
      </c>
      <c r="AT88" s="15">
        <v>0</v>
      </c>
      <c r="AU88" s="13">
        <v>1954116.02</v>
      </c>
      <c r="AV88" s="18">
        <v>0</v>
      </c>
      <c r="AW88" s="18">
        <v>0</v>
      </c>
      <c r="AX88" s="18">
        <v>0</v>
      </c>
      <c r="AY88" s="18">
        <v>1307500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18">
        <v>1307500</v>
      </c>
      <c r="BO88" s="18">
        <v>0</v>
      </c>
      <c r="BP88" s="18">
        <v>0</v>
      </c>
      <c r="BQ88" s="18">
        <v>0</v>
      </c>
      <c r="BR88" s="18"/>
      <c r="BS88" s="19">
        <f t="shared" si="1"/>
        <v>5519639.88</v>
      </c>
    </row>
    <row r="89" spans="1:71" ht="15.75" customHeight="1">
      <c r="A89" s="3" t="s">
        <v>295</v>
      </c>
      <c r="B89" s="3" t="s">
        <v>296</v>
      </c>
      <c r="C89" s="3" t="s">
        <v>173</v>
      </c>
      <c r="D89" s="5">
        <v>1007368100</v>
      </c>
      <c r="E89" s="5">
        <v>1240997400</v>
      </c>
      <c r="F89" s="6">
        <v>2248365500</v>
      </c>
      <c r="G89" s="7">
        <v>0</v>
      </c>
      <c r="H89" s="7">
        <v>2248365500</v>
      </c>
      <c r="I89" s="8">
        <v>100000</v>
      </c>
      <c r="J89" s="6">
        <v>2248465500</v>
      </c>
      <c r="K89" s="9">
        <v>2.3609999999999998</v>
      </c>
      <c r="L89" s="50">
        <v>80.23</v>
      </c>
      <c r="M89" s="50"/>
      <c r="N89" s="10">
        <v>0</v>
      </c>
      <c r="O89" s="11">
        <v>0</v>
      </c>
      <c r="P89" s="8">
        <v>0</v>
      </c>
      <c r="Q89" s="12">
        <v>559017455</v>
      </c>
      <c r="R89" s="6">
        <v>2807482955</v>
      </c>
      <c r="S89" s="13">
        <v>6600234.65</v>
      </c>
      <c r="T89" s="13">
        <v>0</v>
      </c>
      <c r="U89" s="13">
        <v>0</v>
      </c>
      <c r="V89" s="14">
        <v>7385.32</v>
      </c>
      <c r="W89" s="14">
        <v>0</v>
      </c>
      <c r="X89" s="14">
        <v>6592849.33</v>
      </c>
      <c r="Y89" s="15">
        <v>0</v>
      </c>
      <c r="Z89" s="13">
        <v>6592849.33</v>
      </c>
      <c r="AA89" s="16">
        <v>0</v>
      </c>
      <c r="AB89" s="16">
        <v>0</v>
      </c>
      <c r="AC89" s="13">
        <v>280748.3</v>
      </c>
      <c r="AD89" s="14">
        <v>22909658</v>
      </c>
      <c r="AE89" s="14">
        <v>14049566</v>
      </c>
      <c r="AF89" s="14">
        <v>0</v>
      </c>
      <c r="AG89" s="14">
        <v>8313763</v>
      </c>
      <c r="AH89" s="14">
        <v>0</v>
      </c>
      <c r="AI89" s="14">
        <v>917441</v>
      </c>
      <c r="AJ89" s="17">
        <v>53064025.629999995</v>
      </c>
      <c r="AK89" s="18">
        <v>25834400</v>
      </c>
      <c r="AL89" s="18">
        <v>0</v>
      </c>
      <c r="AM89" s="18">
        <v>14975300</v>
      </c>
      <c r="AN89" s="18">
        <v>13274800</v>
      </c>
      <c r="AO89" s="18">
        <v>0</v>
      </c>
      <c r="AP89" s="18">
        <v>3248000</v>
      </c>
      <c r="AQ89" s="6">
        <v>57332500</v>
      </c>
      <c r="AR89" s="15">
        <v>1000000</v>
      </c>
      <c r="AS89" s="15">
        <v>1864848</v>
      </c>
      <c r="AT89" s="15">
        <v>250000</v>
      </c>
      <c r="AU89" s="13">
        <v>3114848</v>
      </c>
      <c r="AV89" s="18">
        <v>4500</v>
      </c>
      <c r="AW89" s="18">
        <v>26500</v>
      </c>
      <c r="AX89" s="18">
        <v>0</v>
      </c>
      <c r="AY89" s="18">
        <v>0</v>
      </c>
      <c r="AZ89" s="18">
        <v>0</v>
      </c>
      <c r="BA89" s="18">
        <v>0</v>
      </c>
      <c r="BB89" s="18">
        <v>0</v>
      </c>
      <c r="BC89" s="18">
        <v>0</v>
      </c>
      <c r="BD89" s="18">
        <v>0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18">
        <v>0</v>
      </c>
      <c r="BO89" s="18">
        <v>0</v>
      </c>
      <c r="BP89" s="18">
        <v>0</v>
      </c>
      <c r="BQ89" s="18">
        <v>0</v>
      </c>
      <c r="BR89" s="18"/>
      <c r="BS89" s="19">
        <f t="shared" si="1"/>
        <v>11428611</v>
      </c>
    </row>
    <row r="90" spans="1:71" ht="15.75" customHeight="1">
      <c r="A90" s="3" t="s">
        <v>297</v>
      </c>
      <c r="B90" s="3" t="s">
        <v>298</v>
      </c>
      <c r="C90" s="3" t="s">
        <v>173</v>
      </c>
      <c r="D90" s="5">
        <v>908567200</v>
      </c>
      <c r="E90" s="5">
        <v>689036600</v>
      </c>
      <c r="F90" s="6">
        <v>1597603800</v>
      </c>
      <c r="G90" s="7">
        <v>0</v>
      </c>
      <c r="H90" s="7">
        <v>1597603800</v>
      </c>
      <c r="I90" s="8">
        <v>100000</v>
      </c>
      <c r="J90" s="6">
        <v>1597703800</v>
      </c>
      <c r="K90" s="9">
        <v>2.679</v>
      </c>
      <c r="L90" s="50">
        <v>98.12</v>
      </c>
      <c r="M90" s="50"/>
      <c r="N90" s="10">
        <v>0</v>
      </c>
      <c r="O90" s="11">
        <v>0</v>
      </c>
      <c r="P90" s="8">
        <v>0</v>
      </c>
      <c r="Q90" s="12">
        <v>33922686</v>
      </c>
      <c r="R90" s="6">
        <v>1631626486</v>
      </c>
      <c r="S90" s="13">
        <v>3835862.17</v>
      </c>
      <c r="T90" s="13">
        <v>0</v>
      </c>
      <c r="U90" s="13">
        <v>0</v>
      </c>
      <c r="V90" s="14">
        <v>10352.44</v>
      </c>
      <c r="W90" s="14">
        <v>0</v>
      </c>
      <c r="X90" s="14">
        <v>3825509.73</v>
      </c>
      <c r="Y90" s="15">
        <v>0</v>
      </c>
      <c r="Z90" s="13">
        <v>3825509.73</v>
      </c>
      <c r="AA90" s="16">
        <v>0</v>
      </c>
      <c r="AB90" s="16">
        <v>0</v>
      </c>
      <c r="AC90" s="13">
        <v>163162.65</v>
      </c>
      <c r="AD90" s="14">
        <v>29924615</v>
      </c>
      <c r="AE90" s="14">
        <v>0</v>
      </c>
      <c r="AF90" s="14">
        <v>0</v>
      </c>
      <c r="AG90" s="14">
        <v>8272155</v>
      </c>
      <c r="AH90" s="14">
        <v>79885</v>
      </c>
      <c r="AI90" s="14">
        <v>535767</v>
      </c>
      <c r="AJ90" s="17">
        <v>42801094.38</v>
      </c>
      <c r="AK90" s="18">
        <v>43081800</v>
      </c>
      <c r="AL90" s="18">
        <v>8716500</v>
      </c>
      <c r="AM90" s="18">
        <v>15789300</v>
      </c>
      <c r="AN90" s="18">
        <v>8596700</v>
      </c>
      <c r="AO90" s="18">
        <v>188500</v>
      </c>
      <c r="AP90" s="18">
        <v>27926500</v>
      </c>
      <c r="AQ90" s="6">
        <v>104299300</v>
      </c>
      <c r="AR90" s="15">
        <v>1162000</v>
      </c>
      <c r="AS90" s="15">
        <v>3819718</v>
      </c>
      <c r="AT90" s="15">
        <v>235000</v>
      </c>
      <c r="AU90" s="13">
        <v>5216718</v>
      </c>
      <c r="AV90" s="18">
        <v>14500</v>
      </c>
      <c r="AW90" s="18">
        <v>78250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18">
        <v>0</v>
      </c>
      <c r="BO90" s="18">
        <v>0</v>
      </c>
      <c r="BP90" s="18">
        <v>0</v>
      </c>
      <c r="BQ90" s="18">
        <v>0</v>
      </c>
      <c r="BR90" s="18"/>
      <c r="BS90" s="19">
        <f t="shared" si="1"/>
        <v>13488873</v>
      </c>
    </row>
    <row r="91" spans="1:71" ht="15.75" customHeight="1">
      <c r="A91" s="3" t="s">
        <v>299</v>
      </c>
      <c r="B91" s="3" t="s">
        <v>300</v>
      </c>
      <c r="C91" s="3" t="s">
        <v>173</v>
      </c>
      <c r="D91" s="5">
        <v>435493200</v>
      </c>
      <c r="E91" s="5">
        <v>515802900</v>
      </c>
      <c r="F91" s="6">
        <v>951296100</v>
      </c>
      <c r="G91" s="7">
        <v>0</v>
      </c>
      <c r="H91" s="7">
        <v>951296100</v>
      </c>
      <c r="I91" s="8">
        <v>1476263</v>
      </c>
      <c r="J91" s="6">
        <v>952772363</v>
      </c>
      <c r="K91" s="9">
        <v>2.952</v>
      </c>
      <c r="L91" s="50">
        <v>90.41</v>
      </c>
      <c r="M91" s="50"/>
      <c r="N91" s="10">
        <v>0</v>
      </c>
      <c r="O91" s="11">
        <v>0</v>
      </c>
      <c r="P91" s="8">
        <v>0</v>
      </c>
      <c r="Q91" s="12">
        <v>105208390</v>
      </c>
      <c r="R91" s="6">
        <v>1057980753</v>
      </c>
      <c r="S91" s="13">
        <v>2487253.29</v>
      </c>
      <c r="T91" s="13">
        <v>0</v>
      </c>
      <c r="U91" s="13">
        <v>0</v>
      </c>
      <c r="V91" s="14">
        <v>10018.44</v>
      </c>
      <c r="W91" s="14">
        <v>0</v>
      </c>
      <c r="X91" s="14">
        <v>2477234.85</v>
      </c>
      <c r="Y91" s="15">
        <v>0</v>
      </c>
      <c r="Z91" s="13">
        <v>2477234.85</v>
      </c>
      <c r="AA91" s="16">
        <v>0</v>
      </c>
      <c r="AB91" s="16">
        <v>0</v>
      </c>
      <c r="AC91" s="13">
        <v>105798.08</v>
      </c>
      <c r="AD91" s="14">
        <v>16456500</v>
      </c>
      <c r="AE91" s="14">
        <v>0</v>
      </c>
      <c r="AF91" s="14">
        <v>0</v>
      </c>
      <c r="AG91" s="14">
        <v>8727761</v>
      </c>
      <c r="AH91" s="14">
        <v>0</v>
      </c>
      <c r="AI91" s="14">
        <v>350009</v>
      </c>
      <c r="AJ91" s="17">
        <v>28117302.93</v>
      </c>
      <c r="AK91" s="18">
        <v>28523200</v>
      </c>
      <c r="AL91" s="18">
        <v>4523500</v>
      </c>
      <c r="AM91" s="18">
        <v>25549800</v>
      </c>
      <c r="AN91" s="18">
        <v>14809800</v>
      </c>
      <c r="AO91" s="18">
        <v>0</v>
      </c>
      <c r="AP91" s="18">
        <v>2241600</v>
      </c>
      <c r="AQ91" s="6">
        <v>75647900</v>
      </c>
      <c r="AR91" s="15">
        <v>522400</v>
      </c>
      <c r="AS91" s="15">
        <v>2113319</v>
      </c>
      <c r="AT91" s="15">
        <v>1000000</v>
      </c>
      <c r="AU91" s="13">
        <v>3635719</v>
      </c>
      <c r="AV91" s="18">
        <v>20250</v>
      </c>
      <c r="AW91" s="18">
        <v>41500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  <c r="BE91" s="18">
        <v>0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0</v>
      </c>
      <c r="BN91" s="18">
        <v>0</v>
      </c>
      <c r="BO91" s="18">
        <v>0</v>
      </c>
      <c r="BP91" s="18">
        <v>0</v>
      </c>
      <c r="BQ91" s="18">
        <v>0</v>
      </c>
      <c r="BR91" s="18"/>
      <c r="BS91" s="19">
        <f t="shared" si="1"/>
        <v>12363480</v>
      </c>
    </row>
    <row r="92" spans="1:71" ht="15.75" customHeight="1">
      <c r="A92" s="3" t="s">
        <v>301</v>
      </c>
      <c r="B92" s="3" t="s">
        <v>302</v>
      </c>
      <c r="C92" s="3" t="s">
        <v>173</v>
      </c>
      <c r="D92" s="5">
        <v>829481900</v>
      </c>
      <c r="E92" s="5">
        <v>793755800</v>
      </c>
      <c r="F92" s="6">
        <v>1623237700</v>
      </c>
      <c r="G92" s="7">
        <v>0</v>
      </c>
      <c r="H92" s="7">
        <v>1623237700</v>
      </c>
      <c r="I92" s="8">
        <v>740345</v>
      </c>
      <c r="J92" s="6">
        <v>1623978045</v>
      </c>
      <c r="K92" s="9">
        <v>2.363</v>
      </c>
      <c r="L92" s="50">
        <v>90.31</v>
      </c>
      <c r="M92" s="50"/>
      <c r="N92" s="10">
        <v>0</v>
      </c>
      <c r="O92" s="11">
        <v>0</v>
      </c>
      <c r="P92" s="8">
        <v>0</v>
      </c>
      <c r="Q92" s="12">
        <v>175305454</v>
      </c>
      <c r="R92" s="6">
        <v>1799283499</v>
      </c>
      <c r="S92" s="13">
        <v>4230014.39</v>
      </c>
      <c r="T92" s="13">
        <v>0</v>
      </c>
      <c r="U92" s="13">
        <v>0</v>
      </c>
      <c r="V92" s="14">
        <v>3733.33</v>
      </c>
      <c r="W92" s="14">
        <v>0</v>
      </c>
      <c r="X92" s="14">
        <v>4226281.06</v>
      </c>
      <c r="Y92" s="15">
        <v>0</v>
      </c>
      <c r="Z92" s="13">
        <v>4226281.06</v>
      </c>
      <c r="AA92" s="16">
        <v>0</v>
      </c>
      <c r="AB92" s="16">
        <v>0</v>
      </c>
      <c r="AC92" s="13">
        <v>179928.35</v>
      </c>
      <c r="AD92" s="14">
        <v>0</v>
      </c>
      <c r="AE92" s="14">
        <v>25007177</v>
      </c>
      <c r="AF92" s="14">
        <v>0</v>
      </c>
      <c r="AG92" s="14">
        <v>8360330</v>
      </c>
      <c r="AH92" s="14">
        <v>0</v>
      </c>
      <c r="AI92" s="14">
        <v>598068</v>
      </c>
      <c r="AJ92" s="17">
        <v>38371784.41</v>
      </c>
      <c r="AK92" s="18">
        <v>71400100</v>
      </c>
      <c r="AL92" s="18">
        <v>21066000</v>
      </c>
      <c r="AM92" s="18">
        <v>27067000</v>
      </c>
      <c r="AN92" s="18">
        <v>13808100</v>
      </c>
      <c r="AO92" s="18">
        <v>21915000</v>
      </c>
      <c r="AP92" s="18">
        <v>26229200</v>
      </c>
      <c r="AQ92" s="6">
        <v>181485400</v>
      </c>
      <c r="AR92" s="15">
        <v>2150000</v>
      </c>
      <c r="AS92" s="15">
        <v>1777958</v>
      </c>
      <c r="AT92" s="15">
        <v>307523</v>
      </c>
      <c r="AU92" s="13">
        <v>4235481</v>
      </c>
      <c r="AV92" s="18">
        <v>8250</v>
      </c>
      <c r="AW92" s="18">
        <v>83750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  <c r="BD92" s="18">
        <v>0</v>
      </c>
      <c r="BE92" s="18">
        <v>0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8">
        <v>0</v>
      </c>
      <c r="BL92" s="18">
        <v>0</v>
      </c>
      <c r="BM92" s="18">
        <v>0</v>
      </c>
      <c r="BN92" s="18">
        <v>0</v>
      </c>
      <c r="BO92" s="18">
        <v>0</v>
      </c>
      <c r="BP92" s="18">
        <v>0</v>
      </c>
      <c r="BQ92" s="18">
        <v>0</v>
      </c>
      <c r="BR92" s="18"/>
      <c r="BS92" s="19">
        <f t="shared" si="1"/>
        <v>12595811</v>
      </c>
    </row>
    <row r="93" spans="1:71" ht="15.75" customHeight="1">
      <c r="A93" s="3" t="s">
        <v>303</v>
      </c>
      <c r="B93" s="3" t="s">
        <v>304</v>
      </c>
      <c r="C93" s="3" t="s">
        <v>173</v>
      </c>
      <c r="D93" s="5">
        <v>904808300</v>
      </c>
      <c r="E93" s="5">
        <v>1033631000</v>
      </c>
      <c r="F93" s="6">
        <v>1938439300</v>
      </c>
      <c r="G93" s="7">
        <v>0</v>
      </c>
      <c r="H93" s="7">
        <v>1938439300</v>
      </c>
      <c r="I93" s="8">
        <v>0</v>
      </c>
      <c r="J93" s="6">
        <v>1938439300</v>
      </c>
      <c r="K93" s="9">
        <v>2.483</v>
      </c>
      <c r="L93" s="50">
        <v>97.86</v>
      </c>
      <c r="M93" s="50"/>
      <c r="N93" s="10">
        <v>0</v>
      </c>
      <c r="O93" s="11">
        <v>0</v>
      </c>
      <c r="P93" s="8">
        <v>0</v>
      </c>
      <c r="Q93" s="12">
        <v>49593671</v>
      </c>
      <c r="R93" s="6">
        <v>1988032971</v>
      </c>
      <c r="S93" s="13">
        <v>4673753.79</v>
      </c>
      <c r="T93" s="13">
        <v>0</v>
      </c>
      <c r="U93" s="13">
        <v>0</v>
      </c>
      <c r="V93" s="14">
        <v>79137.56</v>
      </c>
      <c r="W93" s="14">
        <v>0</v>
      </c>
      <c r="X93" s="14">
        <v>4594616.23</v>
      </c>
      <c r="Y93" s="15">
        <v>0</v>
      </c>
      <c r="Z93" s="13">
        <v>4594616.23</v>
      </c>
      <c r="AA93" s="16">
        <v>0</v>
      </c>
      <c r="AB93" s="16">
        <v>0</v>
      </c>
      <c r="AC93" s="13">
        <v>198803.3</v>
      </c>
      <c r="AD93" s="14">
        <v>0</v>
      </c>
      <c r="AE93" s="14">
        <v>27787369</v>
      </c>
      <c r="AF93" s="14">
        <v>0</v>
      </c>
      <c r="AG93" s="14">
        <v>14865890</v>
      </c>
      <c r="AH93" s="14">
        <v>0</v>
      </c>
      <c r="AI93" s="14">
        <v>668778</v>
      </c>
      <c r="AJ93" s="17">
        <v>48115456.53</v>
      </c>
      <c r="AK93" s="18">
        <v>26634800</v>
      </c>
      <c r="AL93" s="18">
        <v>6833500</v>
      </c>
      <c r="AM93" s="18">
        <v>56347800</v>
      </c>
      <c r="AN93" s="18">
        <v>16536500</v>
      </c>
      <c r="AO93" s="18">
        <v>10378600</v>
      </c>
      <c r="AP93" s="18">
        <v>25304200</v>
      </c>
      <c r="AQ93" s="6">
        <v>142035400</v>
      </c>
      <c r="AR93" s="15">
        <v>1085000</v>
      </c>
      <c r="AS93" s="15">
        <v>2498797</v>
      </c>
      <c r="AT93" s="15">
        <v>235000</v>
      </c>
      <c r="AU93" s="13">
        <v>3818797</v>
      </c>
      <c r="AV93" s="18">
        <v>6250</v>
      </c>
      <c r="AW93" s="18">
        <v>59750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0</v>
      </c>
      <c r="BG93" s="18">
        <v>0</v>
      </c>
      <c r="BH93" s="18">
        <v>0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18">
        <v>0</v>
      </c>
      <c r="BO93" s="18">
        <v>0</v>
      </c>
      <c r="BP93" s="18">
        <v>0</v>
      </c>
      <c r="BQ93" s="18">
        <v>0</v>
      </c>
      <c r="BR93" s="18"/>
      <c r="BS93" s="19">
        <f t="shared" si="1"/>
        <v>18684687</v>
      </c>
    </row>
    <row r="94" spans="1:71" ht="15.75" customHeight="1">
      <c r="A94" s="3" t="s">
        <v>305</v>
      </c>
      <c r="B94" s="3" t="s">
        <v>306</v>
      </c>
      <c r="C94" s="3" t="s">
        <v>173</v>
      </c>
      <c r="D94" s="5">
        <v>742133700</v>
      </c>
      <c r="E94" s="5">
        <v>1273659500</v>
      </c>
      <c r="F94" s="6">
        <v>2015793200</v>
      </c>
      <c r="G94" s="7">
        <v>4134300</v>
      </c>
      <c r="H94" s="7">
        <v>2011658900</v>
      </c>
      <c r="I94" s="8">
        <v>1772943</v>
      </c>
      <c r="J94" s="6">
        <v>2013431843</v>
      </c>
      <c r="K94" s="9">
        <v>2.073</v>
      </c>
      <c r="L94" s="50">
        <v>100.24</v>
      </c>
      <c r="M94" s="50"/>
      <c r="N94" s="10">
        <v>0</v>
      </c>
      <c r="O94" s="11">
        <v>0</v>
      </c>
      <c r="P94" s="8">
        <v>2556340</v>
      </c>
      <c r="Q94" s="12">
        <v>0</v>
      </c>
      <c r="R94" s="6">
        <v>2010875503</v>
      </c>
      <c r="S94" s="13">
        <v>4727455.3</v>
      </c>
      <c r="T94" s="13">
        <v>0</v>
      </c>
      <c r="U94" s="13">
        <v>0</v>
      </c>
      <c r="V94" s="14">
        <v>111947.19</v>
      </c>
      <c r="W94" s="14">
        <v>0</v>
      </c>
      <c r="X94" s="14">
        <v>4615508.109999999</v>
      </c>
      <c r="Y94" s="15">
        <v>0</v>
      </c>
      <c r="Z94" s="13">
        <v>4615508.109999999</v>
      </c>
      <c r="AA94" s="16">
        <v>0</v>
      </c>
      <c r="AB94" s="16">
        <v>0</v>
      </c>
      <c r="AC94" s="13">
        <v>201087.55</v>
      </c>
      <c r="AD94" s="14">
        <v>15750005</v>
      </c>
      <c r="AE94" s="14">
        <v>11086831</v>
      </c>
      <c r="AF94" s="14">
        <v>0</v>
      </c>
      <c r="AG94" s="14">
        <v>9871925</v>
      </c>
      <c r="AH94" s="14">
        <v>201343</v>
      </c>
      <c r="AI94" s="14">
        <v>0</v>
      </c>
      <c r="AJ94" s="17">
        <v>41726699.66</v>
      </c>
      <c r="AK94" s="18">
        <v>13323000</v>
      </c>
      <c r="AL94" s="18">
        <v>6934700</v>
      </c>
      <c r="AM94" s="18">
        <v>32365000</v>
      </c>
      <c r="AN94" s="18">
        <v>10901200</v>
      </c>
      <c r="AO94" s="18">
        <v>0</v>
      </c>
      <c r="AP94" s="18">
        <v>5141200</v>
      </c>
      <c r="AQ94" s="6">
        <v>68665100</v>
      </c>
      <c r="AR94" s="15">
        <v>1200000</v>
      </c>
      <c r="AS94" s="15">
        <v>1769075</v>
      </c>
      <c r="AT94" s="15">
        <v>200000</v>
      </c>
      <c r="AU94" s="13">
        <v>3169075</v>
      </c>
      <c r="AV94" s="18">
        <v>750</v>
      </c>
      <c r="AW94" s="18">
        <v>28500</v>
      </c>
      <c r="AX94" s="18">
        <v>0</v>
      </c>
      <c r="AY94" s="18">
        <v>1471300</v>
      </c>
      <c r="AZ94" s="18">
        <v>0</v>
      </c>
      <c r="BA94" s="18">
        <v>0</v>
      </c>
      <c r="BB94" s="18">
        <v>0</v>
      </c>
      <c r="BC94" s="18">
        <v>0</v>
      </c>
      <c r="BD94" s="18">
        <v>0</v>
      </c>
      <c r="BE94" s="18">
        <v>0</v>
      </c>
      <c r="BF94" s="18">
        <v>0</v>
      </c>
      <c r="BG94" s="18">
        <v>2663000</v>
      </c>
      <c r="BH94" s="18">
        <v>0</v>
      </c>
      <c r="BI94" s="18">
        <v>0</v>
      </c>
      <c r="BJ94" s="18">
        <v>0</v>
      </c>
      <c r="BK94" s="18">
        <v>0</v>
      </c>
      <c r="BL94" s="18">
        <v>0</v>
      </c>
      <c r="BM94" s="18">
        <v>0</v>
      </c>
      <c r="BN94" s="18">
        <v>4134300</v>
      </c>
      <c r="BO94" s="18">
        <v>0</v>
      </c>
      <c r="BP94" s="18">
        <v>0</v>
      </c>
      <c r="BQ94" s="18">
        <v>0</v>
      </c>
      <c r="BR94" s="18"/>
      <c r="BS94" s="19">
        <f t="shared" si="1"/>
        <v>13041000</v>
      </c>
    </row>
    <row r="95" spans="1:71" ht="15.75" customHeight="1">
      <c r="A95" s="3" t="s">
        <v>307</v>
      </c>
      <c r="B95" s="3" t="s">
        <v>1453</v>
      </c>
      <c r="C95" s="3" t="s">
        <v>173</v>
      </c>
      <c r="D95" s="5">
        <v>717048400</v>
      </c>
      <c r="E95" s="5">
        <v>663721100</v>
      </c>
      <c r="F95" s="6">
        <v>1380769500</v>
      </c>
      <c r="G95" s="7">
        <v>80030000</v>
      </c>
      <c r="H95" s="7">
        <v>1300739500</v>
      </c>
      <c r="I95" s="8">
        <v>930062</v>
      </c>
      <c r="J95" s="6">
        <v>1301669562</v>
      </c>
      <c r="K95" s="9">
        <v>2.683</v>
      </c>
      <c r="L95" s="50">
        <v>97.42</v>
      </c>
      <c r="M95" s="50"/>
      <c r="N95" s="10">
        <v>0</v>
      </c>
      <c r="O95" s="11">
        <v>0</v>
      </c>
      <c r="P95" s="8">
        <v>0</v>
      </c>
      <c r="Q95" s="12">
        <v>75360549</v>
      </c>
      <c r="R95" s="6">
        <v>1377030111</v>
      </c>
      <c r="S95" s="13">
        <v>3237320.4</v>
      </c>
      <c r="T95" s="13">
        <v>0</v>
      </c>
      <c r="U95" s="13">
        <v>0</v>
      </c>
      <c r="V95" s="14">
        <v>5097.72</v>
      </c>
      <c r="W95" s="14">
        <v>0</v>
      </c>
      <c r="X95" s="14">
        <v>3232222.6799999997</v>
      </c>
      <c r="Y95" s="15">
        <v>0</v>
      </c>
      <c r="Z95" s="13">
        <v>3232222.6799999997</v>
      </c>
      <c r="AA95" s="16">
        <v>0</v>
      </c>
      <c r="AB95" s="16">
        <v>0</v>
      </c>
      <c r="AC95" s="13">
        <v>137703.01</v>
      </c>
      <c r="AD95" s="14">
        <v>18116105</v>
      </c>
      <c r="AE95" s="14">
        <v>0</v>
      </c>
      <c r="AF95" s="14">
        <v>0</v>
      </c>
      <c r="AG95" s="14">
        <v>12988850</v>
      </c>
      <c r="AH95" s="14">
        <v>0</v>
      </c>
      <c r="AI95" s="14">
        <v>436455</v>
      </c>
      <c r="AJ95" s="17">
        <v>34911335.69</v>
      </c>
      <c r="AK95" s="18">
        <v>25423700</v>
      </c>
      <c r="AL95" s="18">
        <v>0</v>
      </c>
      <c r="AM95" s="18">
        <v>58371500</v>
      </c>
      <c r="AN95" s="18">
        <v>6561400</v>
      </c>
      <c r="AO95" s="18">
        <v>0</v>
      </c>
      <c r="AP95" s="18">
        <v>47523800</v>
      </c>
      <c r="AQ95" s="6">
        <v>137880400</v>
      </c>
      <c r="AR95" s="15">
        <v>1750000</v>
      </c>
      <c r="AS95" s="15">
        <v>4389918</v>
      </c>
      <c r="AT95" s="15">
        <v>200000</v>
      </c>
      <c r="AU95" s="13">
        <v>6339918</v>
      </c>
      <c r="AV95" s="18">
        <v>12750</v>
      </c>
      <c r="AW95" s="18">
        <v>55000</v>
      </c>
      <c r="AX95" s="18">
        <v>0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  <c r="BD95" s="18">
        <v>0</v>
      </c>
      <c r="BE95" s="18">
        <v>0</v>
      </c>
      <c r="BF95" s="18">
        <v>284300</v>
      </c>
      <c r="BG95" s="18">
        <v>79745700</v>
      </c>
      <c r="BH95" s="18">
        <v>0</v>
      </c>
      <c r="BI95" s="18">
        <v>0</v>
      </c>
      <c r="BJ95" s="18">
        <v>0</v>
      </c>
      <c r="BK95" s="18">
        <v>0</v>
      </c>
      <c r="BL95" s="18">
        <v>0</v>
      </c>
      <c r="BM95" s="18">
        <v>0</v>
      </c>
      <c r="BN95" s="18">
        <v>80030000</v>
      </c>
      <c r="BO95" s="18">
        <v>0</v>
      </c>
      <c r="BP95" s="18">
        <v>0</v>
      </c>
      <c r="BQ95" s="18">
        <v>0</v>
      </c>
      <c r="BR95" s="18"/>
      <c r="BS95" s="19">
        <f t="shared" si="1"/>
        <v>19328768</v>
      </c>
    </row>
    <row r="96" spans="1:71" ht="15.75" customHeight="1">
      <c r="A96" s="3" t="s">
        <v>308</v>
      </c>
      <c r="B96" s="3" t="s">
        <v>309</v>
      </c>
      <c r="C96" s="3" t="s">
        <v>173</v>
      </c>
      <c r="D96" s="5">
        <v>2727651700</v>
      </c>
      <c r="E96" s="5">
        <v>1972129500</v>
      </c>
      <c r="F96" s="6">
        <v>4699781200</v>
      </c>
      <c r="G96" s="7">
        <v>0</v>
      </c>
      <c r="H96" s="7">
        <v>4699781200</v>
      </c>
      <c r="I96" s="8">
        <v>0</v>
      </c>
      <c r="J96" s="6">
        <v>4699781200</v>
      </c>
      <c r="K96" s="9">
        <v>1.7819999999999998</v>
      </c>
      <c r="L96" s="50">
        <v>101.22</v>
      </c>
      <c r="M96" s="50"/>
      <c r="N96" s="10">
        <v>0</v>
      </c>
      <c r="O96" s="11">
        <v>0</v>
      </c>
      <c r="P96" s="8">
        <v>51525079</v>
      </c>
      <c r="Q96" s="12">
        <v>0</v>
      </c>
      <c r="R96" s="6">
        <v>4648256121</v>
      </c>
      <c r="S96" s="13">
        <v>10927791.290000001</v>
      </c>
      <c r="T96" s="13">
        <v>0</v>
      </c>
      <c r="U96" s="13">
        <v>0</v>
      </c>
      <c r="V96" s="14">
        <v>26151.73</v>
      </c>
      <c r="W96" s="14">
        <v>0</v>
      </c>
      <c r="X96" s="14">
        <v>10901639.56</v>
      </c>
      <c r="Y96" s="15">
        <v>0</v>
      </c>
      <c r="Z96" s="13">
        <v>10901639.56</v>
      </c>
      <c r="AA96" s="16">
        <v>0</v>
      </c>
      <c r="AB96" s="16">
        <v>0</v>
      </c>
      <c r="AC96" s="13">
        <v>464825.58</v>
      </c>
      <c r="AD96" s="14">
        <v>38854969</v>
      </c>
      <c r="AE96" s="14">
        <v>20024741</v>
      </c>
      <c r="AF96" s="14">
        <v>0</v>
      </c>
      <c r="AG96" s="14">
        <v>11695022</v>
      </c>
      <c r="AH96" s="14">
        <v>234989</v>
      </c>
      <c r="AI96" s="14">
        <v>1539059</v>
      </c>
      <c r="AJ96" s="17">
        <v>83715245.14</v>
      </c>
      <c r="AK96" s="18">
        <v>57997100</v>
      </c>
      <c r="AL96" s="18">
        <v>7990600</v>
      </c>
      <c r="AM96" s="18">
        <v>99921100</v>
      </c>
      <c r="AN96" s="18">
        <v>87899000</v>
      </c>
      <c r="AO96" s="18">
        <v>3787400</v>
      </c>
      <c r="AP96" s="18">
        <v>84561300</v>
      </c>
      <c r="AQ96" s="6">
        <v>342156500</v>
      </c>
      <c r="AR96" s="15">
        <v>2350000</v>
      </c>
      <c r="AS96" s="15">
        <v>3666117</v>
      </c>
      <c r="AT96" s="15">
        <v>380000</v>
      </c>
      <c r="AU96" s="13">
        <v>6396117</v>
      </c>
      <c r="AV96" s="18">
        <v>4000</v>
      </c>
      <c r="AW96" s="18">
        <v>94250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0</v>
      </c>
      <c r="BE96" s="18">
        <v>0</v>
      </c>
      <c r="BF96" s="18">
        <v>0</v>
      </c>
      <c r="BG96" s="18">
        <v>0</v>
      </c>
      <c r="BH96" s="18">
        <v>0</v>
      </c>
      <c r="BI96" s="18">
        <v>0</v>
      </c>
      <c r="BJ96" s="18">
        <v>0</v>
      </c>
      <c r="BK96" s="18">
        <v>0</v>
      </c>
      <c r="BL96" s="18">
        <v>0</v>
      </c>
      <c r="BM96" s="18">
        <v>0</v>
      </c>
      <c r="BN96" s="18">
        <v>0</v>
      </c>
      <c r="BO96" s="18">
        <v>0</v>
      </c>
      <c r="BP96" s="18">
        <v>0</v>
      </c>
      <c r="BQ96" s="18">
        <v>0</v>
      </c>
      <c r="BR96" s="18"/>
      <c r="BS96" s="19">
        <f t="shared" si="1"/>
        <v>18091139</v>
      </c>
    </row>
    <row r="97" spans="1:71" ht="15.75" customHeight="1">
      <c r="A97" s="3" t="s">
        <v>310</v>
      </c>
      <c r="B97" s="3" t="s">
        <v>311</v>
      </c>
      <c r="C97" s="3" t="s">
        <v>312</v>
      </c>
      <c r="D97" s="5">
        <v>67791400</v>
      </c>
      <c r="E97" s="5">
        <v>104468900</v>
      </c>
      <c r="F97" s="6">
        <v>172260300</v>
      </c>
      <c r="G97" s="7">
        <v>0</v>
      </c>
      <c r="H97" s="7">
        <v>172260300</v>
      </c>
      <c r="I97" s="8">
        <v>100</v>
      </c>
      <c r="J97" s="6">
        <v>172260400</v>
      </c>
      <c r="K97" s="9">
        <v>2.133</v>
      </c>
      <c r="L97" s="50">
        <v>102.66</v>
      </c>
      <c r="M97" s="50"/>
      <c r="N97" s="10">
        <v>0</v>
      </c>
      <c r="O97" s="11">
        <v>0</v>
      </c>
      <c r="P97" s="8">
        <v>3397791</v>
      </c>
      <c r="Q97" s="12">
        <v>0</v>
      </c>
      <c r="R97" s="6">
        <v>168862609</v>
      </c>
      <c r="S97" s="13">
        <v>581502.73</v>
      </c>
      <c r="T97" s="13">
        <v>0</v>
      </c>
      <c r="U97" s="13">
        <v>0</v>
      </c>
      <c r="V97" s="14">
        <v>963.61</v>
      </c>
      <c r="W97" s="14">
        <v>0</v>
      </c>
      <c r="X97" s="14">
        <v>580539.12</v>
      </c>
      <c r="Y97" s="15">
        <v>0</v>
      </c>
      <c r="Z97" s="13">
        <v>580539.12</v>
      </c>
      <c r="AA97" s="16">
        <v>51222.91</v>
      </c>
      <c r="AB97" s="16">
        <v>0</v>
      </c>
      <c r="AC97" s="13">
        <v>42101.46</v>
      </c>
      <c r="AD97" s="14">
        <v>1514402</v>
      </c>
      <c r="AE97" s="14">
        <v>1203934</v>
      </c>
      <c r="AF97" s="14">
        <v>0</v>
      </c>
      <c r="AG97" s="14">
        <v>282073</v>
      </c>
      <c r="AH97" s="14">
        <v>0</v>
      </c>
      <c r="AI97" s="14">
        <v>0</v>
      </c>
      <c r="AJ97" s="17">
        <v>3674272.49</v>
      </c>
      <c r="AK97" s="18">
        <v>1530400</v>
      </c>
      <c r="AL97" s="18">
        <v>0</v>
      </c>
      <c r="AM97" s="18">
        <v>43522600</v>
      </c>
      <c r="AN97" s="18">
        <v>1003900</v>
      </c>
      <c r="AO97" s="18">
        <v>156300</v>
      </c>
      <c r="AP97" s="18">
        <v>1322600</v>
      </c>
      <c r="AQ97" s="6">
        <v>47535800</v>
      </c>
      <c r="AR97" s="15">
        <v>297500</v>
      </c>
      <c r="AS97" s="15">
        <v>559601</v>
      </c>
      <c r="AT97" s="15">
        <v>135000</v>
      </c>
      <c r="AU97" s="13">
        <v>992101</v>
      </c>
      <c r="AV97" s="18">
        <v>3000</v>
      </c>
      <c r="AW97" s="18">
        <v>13000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0</v>
      </c>
      <c r="BE97" s="18">
        <v>0</v>
      </c>
      <c r="BF97" s="18">
        <v>0</v>
      </c>
      <c r="BG97" s="18">
        <v>0</v>
      </c>
      <c r="BH97" s="18">
        <v>0</v>
      </c>
      <c r="BI97" s="18">
        <v>0</v>
      </c>
      <c r="BJ97" s="18">
        <v>0</v>
      </c>
      <c r="BK97" s="18">
        <v>0</v>
      </c>
      <c r="BL97" s="18">
        <v>0</v>
      </c>
      <c r="BM97" s="18">
        <v>0</v>
      </c>
      <c r="BN97" s="18">
        <v>0</v>
      </c>
      <c r="BO97" s="18">
        <v>0</v>
      </c>
      <c r="BP97" s="18">
        <v>0</v>
      </c>
      <c r="BQ97" s="18">
        <v>0</v>
      </c>
      <c r="BR97" s="18"/>
      <c r="BS97" s="19">
        <f t="shared" si="1"/>
        <v>1274174</v>
      </c>
    </row>
    <row r="98" spans="1:71" ht="15.75" customHeight="1">
      <c r="A98" s="3" t="s">
        <v>313</v>
      </c>
      <c r="B98" s="3" t="s">
        <v>314</v>
      </c>
      <c r="C98" s="3" t="s">
        <v>312</v>
      </c>
      <c r="D98" s="5">
        <v>33374300</v>
      </c>
      <c r="E98" s="5">
        <v>86267200</v>
      </c>
      <c r="F98" s="6">
        <v>119641500</v>
      </c>
      <c r="G98" s="7">
        <v>0</v>
      </c>
      <c r="H98" s="7">
        <v>119641500</v>
      </c>
      <c r="I98" s="8">
        <v>97</v>
      </c>
      <c r="J98" s="6">
        <v>119641597</v>
      </c>
      <c r="K98" s="9">
        <v>4.417000000000001</v>
      </c>
      <c r="L98" s="50">
        <v>96.74</v>
      </c>
      <c r="M98" s="50"/>
      <c r="N98" s="10">
        <v>0</v>
      </c>
      <c r="O98" s="11">
        <v>0</v>
      </c>
      <c r="P98" s="8">
        <v>0</v>
      </c>
      <c r="Q98" s="12">
        <v>4580006</v>
      </c>
      <c r="R98" s="6">
        <v>124221603</v>
      </c>
      <c r="S98" s="13">
        <v>427774.99</v>
      </c>
      <c r="T98" s="13">
        <v>0</v>
      </c>
      <c r="U98" s="13">
        <v>0</v>
      </c>
      <c r="V98" s="14">
        <v>608.33</v>
      </c>
      <c r="W98" s="14">
        <v>0</v>
      </c>
      <c r="X98" s="14">
        <v>427166.66</v>
      </c>
      <c r="Y98" s="15">
        <v>0</v>
      </c>
      <c r="Z98" s="13">
        <v>427166.66</v>
      </c>
      <c r="AA98" s="16">
        <v>37689.61</v>
      </c>
      <c r="AB98" s="16">
        <v>0</v>
      </c>
      <c r="AC98" s="13">
        <v>30981.82</v>
      </c>
      <c r="AD98" s="14">
        <v>2956274</v>
      </c>
      <c r="AE98" s="14">
        <v>0</v>
      </c>
      <c r="AF98" s="14">
        <v>0</v>
      </c>
      <c r="AG98" s="14">
        <v>1831863.38</v>
      </c>
      <c r="AH98" s="14">
        <v>0</v>
      </c>
      <c r="AI98" s="14">
        <v>0</v>
      </c>
      <c r="AJ98" s="17">
        <v>5283975.47</v>
      </c>
      <c r="AK98" s="18">
        <v>2403800</v>
      </c>
      <c r="AL98" s="18">
        <v>0</v>
      </c>
      <c r="AM98" s="18">
        <v>6266400</v>
      </c>
      <c r="AN98" s="18">
        <v>5437200</v>
      </c>
      <c r="AO98" s="18">
        <v>23800</v>
      </c>
      <c r="AP98" s="18">
        <v>2219500</v>
      </c>
      <c r="AQ98" s="6">
        <v>16350700</v>
      </c>
      <c r="AR98" s="15">
        <v>175000</v>
      </c>
      <c r="AS98" s="15">
        <v>754185.65</v>
      </c>
      <c r="AT98" s="15">
        <v>225000</v>
      </c>
      <c r="AU98" s="13">
        <v>1154185.65</v>
      </c>
      <c r="AV98" s="18">
        <v>3750</v>
      </c>
      <c r="AW98" s="18">
        <v>15500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  <c r="BD98" s="18">
        <v>0</v>
      </c>
      <c r="BE98" s="18">
        <v>0</v>
      </c>
      <c r="BF98" s="18">
        <v>0</v>
      </c>
      <c r="BG98" s="18">
        <v>0</v>
      </c>
      <c r="BH98" s="18">
        <v>0</v>
      </c>
      <c r="BI98" s="18">
        <v>0</v>
      </c>
      <c r="BJ98" s="18">
        <v>0</v>
      </c>
      <c r="BK98" s="18">
        <v>0</v>
      </c>
      <c r="BL98" s="18">
        <v>0</v>
      </c>
      <c r="BM98" s="18">
        <v>0</v>
      </c>
      <c r="BN98" s="18">
        <v>0</v>
      </c>
      <c r="BO98" s="18">
        <v>0</v>
      </c>
      <c r="BP98" s="18">
        <v>0</v>
      </c>
      <c r="BQ98" s="18">
        <v>0</v>
      </c>
      <c r="BR98" s="18"/>
      <c r="BS98" s="19">
        <f t="shared" si="1"/>
        <v>2986049.03</v>
      </c>
    </row>
    <row r="99" spans="1:71" ht="15.75" customHeight="1">
      <c r="A99" s="3" t="s">
        <v>315</v>
      </c>
      <c r="B99" s="3" t="s">
        <v>316</v>
      </c>
      <c r="C99" s="3" t="s">
        <v>312</v>
      </c>
      <c r="D99" s="5">
        <v>125525000</v>
      </c>
      <c r="E99" s="5">
        <v>207314800</v>
      </c>
      <c r="F99" s="6">
        <v>332839800</v>
      </c>
      <c r="G99" s="7">
        <v>0</v>
      </c>
      <c r="H99" s="7">
        <v>332839800</v>
      </c>
      <c r="I99" s="8">
        <v>500198</v>
      </c>
      <c r="J99" s="6">
        <v>333339998</v>
      </c>
      <c r="K99" s="9">
        <v>3.464</v>
      </c>
      <c r="L99" s="50">
        <v>89.45</v>
      </c>
      <c r="M99" s="50"/>
      <c r="N99" s="10">
        <v>0</v>
      </c>
      <c r="O99" s="11">
        <v>0</v>
      </c>
      <c r="P99" s="8">
        <v>0</v>
      </c>
      <c r="Q99" s="12">
        <v>41668115</v>
      </c>
      <c r="R99" s="6">
        <v>375008113</v>
      </c>
      <c r="S99" s="13">
        <v>1291394.48</v>
      </c>
      <c r="T99" s="13">
        <v>0</v>
      </c>
      <c r="U99" s="13">
        <v>0</v>
      </c>
      <c r="V99" s="14">
        <v>633.54</v>
      </c>
      <c r="W99" s="14">
        <v>0</v>
      </c>
      <c r="X99" s="14">
        <v>1290760.94</v>
      </c>
      <c r="Y99" s="15">
        <v>0</v>
      </c>
      <c r="Z99" s="13">
        <v>1290760.94</v>
      </c>
      <c r="AA99" s="16">
        <v>113893.76</v>
      </c>
      <c r="AB99" s="16">
        <v>0</v>
      </c>
      <c r="AC99" s="13">
        <v>93676.44</v>
      </c>
      <c r="AD99" s="14">
        <v>0</v>
      </c>
      <c r="AE99" s="14">
        <v>6563369</v>
      </c>
      <c r="AF99" s="14">
        <v>0</v>
      </c>
      <c r="AG99" s="14">
        <v>3485106</v>
      </c>
      <c r="AH99" s="14">
        <v>0</v>
      </c>
      <c r="AI99" s="14">
        <v>0</v>
      </c>
      <c r="AJ99" s="17">
        <v>11546806.14</v>
      </c>
      <c r="AK99" s="18">
        <v>13168300</v>
      </c>
      <c r="AL99" s="18">
        <v>0</v>
      </c>
      <c r="AM99" s="18">
        <v>9993300</v>
      </c>
      <c r="AN99" s="18">
        <v>21892700</v>
      </c>
      <c r="AO99" s="18">
        <v>110800</v>
      </c>
      <c r="AP99" s="18">
        <v>18041600</v>
      </c>
      <c r="AQ99" s="6">
        <v>63206700</v>
      </c>
      <c r="AR99" s="15">
        <v>685500</v>
      </c>
      <c r="AS99" s="15">
        <v>1682328</v>
      </c>
      <c r="AT99" s="15">
        <v>185000</v>
      </c>
      <c r="AU99" s="13">
        <v>2552828</v>
      </c>
      <c r="AV99" s="18">
        <v>5000</v>
      </c>
      <c r="AW99" s="18">
        <v>19000</v>
      </c>
      <c r="AX99" s="18">
        <v>0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8">
        <v>0</v>
      </c>
      <c r="BF99" s="18">
        <v>0</v>
      </c>
      <c r="BG99" s="18">
        <v>0</v>
      </c>
      <c r="BH99" s="18">
        <v>0</v>
      </c>
      <c r="BI99" s="18">
        <v>0</v>
      </c>
      <c r="BJ99" s="18">
        <v>0</v>
      </c>
      <c r="BK99" s="18">
        <v>0</v>
      </c>
      <c r="BL99" s="18">
        <v>0</v>
      </c>
      <c r="BM99" s="18">
        <v>0</v>
      </c>
      <c r="BN99" s="18">
        <v>0</v>
      </c>
      <c r="BO99" s="18">
        <v>0</v>
      </c>
      <c r="BP99" s="18">
        <v>0</v>
      </c>
      <c r="BQ99" s="18">
        <v>0</v>
      </c>
      <c r="BR99" s="18"/>
      <c r="BS99" s="19">
        <f t="shared" si="1"/>
        <v>6037934</v>
      </c>
    </row>
    <row r="100" spans="1:71" ht="15.75" customHeight="1">
      <c r="A100" s="3" t="s">
        <v>317</v>
      </c>
      <c r="B100" s="3" t="s">
        <v>318</v>
      </c>
      <c r="C100" s="3" t="s">
        <v>312</v>
      </c>
      <c r="D100" s="5">
        <v>442327773</v>
      </c>
      <c r="E100" s="5">
        <v>712086544</v>
      </c>
      <c r="F100" s="6">
        <v>1154414317</v>
      </c>
      <c r="G100" s="7">
        <v>0</v>
      </c>
      <c r="H100" s="7">
        <v>1154414317</v>
      </c>
      <c r="I100" s="8">
        <v>3192718</v>
      </c>
      <c r="J100" s="6">
        <v>1157607035</v>
      </c>
      <c r="K100" s="9">
        <v>3.1799999999999997</v>
      </c>
      <c r="L100" s="50">
        <v>86.08</v>
      </c>
      <c r="M100" s="50"/>
      <c r="N100" s="10">
        <v>0</v>
      </c>
      <c r="O100" s="11">
        <v>0</v>
      </c>
      <c r="P100" s="8">
        <v>0</v>
      </c>
      <c r="Q100" s="12">
        <v>234222514</v>
      </c>
      <c r="R100" s="6">
        <v>1391829549</v>
      </c>
      <c r="S100" s="13">
        <v>4792965.61</v>
      </c>
      <c r="T100" s="13">
        <v>0</v>
      </c>
      <c r="U100" s="13">
        <v>0</v>
      </c>
      <c r="V100" s="14">
        <v>20993.4</v>
      </c>
      <c r="W100" s="14">
        <v>0</v>
      </c>
      <c r="X100" s="14">
        <v>4771972.21</v>
      </c>
      <c r="Y100" s="15">
        <v>0</v>
      </c>
      <c r="Z100" s="13">
        <v>4771972.21</v>
      </c>
      <c r="AA100" s="16">
        <v>420718.62</v>
      </c>
      <c r="AB100" s="16">
        <v>0</v>
      </c>
      <c r="AC100" s="13">
        <v>345672.8</v>
      </c>
      <c r="AD100" s="14">
        <v>0</v>
      </c>
      <c r="AE100" s="14">
        <v>24633306</v>
      </c>
      <c r="AF100" s="14">
        <v>0</v>
      </c>
      <c r="AG100" s="14">
        <v>6284547.88</v>
      </c>
      <c r="AH100" s="14">
        <v>349088.69</v>
      </c>
      <c r="AI100" s="14">
        <v>0</v>
      </c>
      <c r="AJ100" s="17">
        <v>36805306.199999996</v>
      </c>
      <c r="AK100" s="18">
        <v>59530500</v>
      </c>
      <c r="AL100" s="18">
        <v>0</v>
      </c>
      <c r="AM100" s="18">
        <v>165545135</v>
      </c>
      <c r="AN100" s="18">
        <v>15647200</v>
      </c>
      <c r="AO100" s="18">
        <v>1355800</v>
      </c>
      <c r="AP100" s="18">
        <v>183128402</v>
      </c>
      <c r="AQ100" s="6">
        <v>425207037</v>
      </c>
      <c r="AR100" s="15">
        <v>1215000</v>
      </c>
      <c r="AS100" s="15">
        <v>5170835.65</v>
      </c>
      <c r="AT100" s="15">
        <v>462500</v>
      </c>
      <c r="AU100" s="13">
        <v>6848335.65</v>
      </c>
      <c r="AV100" s="18">
        <v>9250</v>
      </c>
      <c r="AW100" s="18">
        <v>71250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>
        <v>0</v>
      </c>
      <c r="BE100" s="18">
        <v>0</v>
      </c>
      <c r="BF100" s="18">
        <v>0</v>
      </c>
      <c r="BG100" s="18">
        <v>0</v>
      </c>
      <c r="BH100" s="18">
        <v>0</v>
      </c>
      <c r="BI100" s="18">
        <v>0</v>
      </c>
      <c r="BJ100" s="18">
        <v>0</v>
      </c>
      <c r="BK100" s="18">
        <v>0</v>
      </c>
      <c r="BL100" s="18">
        <v>0</v>
      </c>
      <c r="BM100" s="18">
        <v>0</v>
      </c>
      <c r="BN100" s="18">
        <v>0</v>
      </c>
      <c r="BO100" s="18">
        <v>0</v>
      </c>
      <c r="BP100" s="18">
        <v>0</v>
      </c>
      <c r="BQ100" s="18">
        <v>0</v>
      </c>
      <c r="BR100" s="18"/>
      <c r="BS100" s="19">
        <f t="shared" si="1"/>
        <v>13132883.530000001</v>
      </c>
    </row>
    <row r="101" spans="1:71" ht="15.75" customHeight="1">
      <c r="A101" s="3" t="s">
        <v>319</v>
      </c>
      <c r="B101" s="3" t="s">
        <v>320</v>
      </c>
      <c r="C101" s="3" t="s">
        <v>312</v>
      </c>
      <c r="D101" s="5">
        <v>187569700</v>
      </c>
      <c r="E101" s="5">
        <v>428910300</v>
      </c>
      <c r="F101" s="6">
        <v>616480000</v>
      </c>
      <c r="G101" s="7">
        <v>0</v>
      </c>
      <c r="H101" s="7">
        <v>616480000</v>
      </c>
      <c r="I101" s="8">
        <v>98</v>
      </c>
      <c r="J101" s="6">
        <v>616480098</v>
      </c>
      <c r="K101" s="9">
        <v>3.7479999999999998</v>
      </c>
      <c r="L101" s="50">
        <v>98</v>
      </c>
      <c r="M101" s="50"/>
      <c r="N101" s="10">
        <v>0</v>
      </c>
      <c r="O101" s="11">
        <v>0</v>
      </c>
      <c r="P101" s="8">
        <v>0</v>
      </c>
      <c r="Q101" s="12">
        <v>17231359</v>
      </c>
      <c r="R101" s="6">
        <v>633711457</v>
      </c>
      <c r="S101" s="13">
        <v>2182276.72</v>
      </c>
      <c r="T101" s="13">
        <v>0</v>
      </c>
      <c r="U101" s="13">
        <v>0</v>
      </c>
      <c r="V101" s="14">
        <v>8272.79</v>
      </c>
      <c r="W101" s="14">
        <v>0</v>
      </c>
      <c r="X101" s="14">
        <v>2174003.93</v>
      </c>
      <c r="Y101" s="15">
        <v>0</v>
      </c>
      <c r="Z101" s="13">
        <v>2174003.93</v>
      </c>
      <c r="AA101" s="16">
        <v>191754.65</v>
      </c>
      <c r="AB101" s="16">
        <v>0</v>
      </c>
      <c r="AC101" s="13">
        <v>157468.84</v>
      </c>
      <c r="AD101" s="14">
        <v>12044311</v>
      </c>
      <c r="AE101" s="14">
        <v>0</v>
      </c>
      <c r="AF101" s="14">
        <v>0</v>
      </c>
      <c r="AG101" s="14">
        <v>8532831.01</v>
      </c>
      <c r="AH101" s="14">
        <v>0</v>
      </c>
      <c r="AI101" s="14">
        <v>0</v>
      </c>
      <c r="AJ101" s="17">
        <v>23100369.43</v>
      </c>
      <c r="AK101" s="18">
        <v>40859670</v>
      </c>
      <c r="AL101" s="18">
        <v>12134500</v>
      </c>
      <c r="AM101" s="18">
        <v>69294890</v>
      </c>
      <c r="AN101" s="18">
        <v>30078080</v>
      </c>
      <c r="AO101" s="18">
        <v>1239105</v>
      </c>
      <c r="AP101" s="18">
        <v>11193345</v>
      </c>
      <c r="AQ101" s="6">
        <v>164799590</v>
      </c>
      <c r="AR101" s="15">
        <v>2000000</v>
      </c>
      <c r="AS101" s="15">
        <v>6875815.2</v>
      </c>
      <c r="AT101" s="15">
        <v>550000</v>
      </c>
      <c r="AU101" s="13">
        <v>9425815.2</v>
      </c>
      <c r="AV101" s="18">
        <v>23750</v>
      </c>
      <c r="AW101" s="18">
        <v>60250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18">
        <v>0</v>
      </c>
      <c r="BD101" s="18">
        <v>0</v>
      </c>
      <c r="BE101" s="18">
        <v>0</v>
      </c>
      <c r="BF101" s="18">
        <v>0</v>
      </c>
      <c r="BG101" s="18">
        <v>0</v>
      </c>
      <c r="BH101" s="18">
        <v>0</v>
      </c>
      <c r="BI101" s="18">
        <v>0</v>
      </c>
      <c r="BJ101" s="18">
        <v>0</v>
      </c>
      <c r="BK101" s="18">
        <v>0</v>
      </c>
      <c r="BL101" s="18">
        <v>0</v>
      </c>
      <c r="BM101" s="18">
        <v>0</v>
      </c>
      <c r="BN101" s="18">
        <v>0</v>
      </c>
      <c r="BO101" s="18">
        <v>0</v>
      </c>
      <c r="BP101" s="18">
        <v>0</v>
      </c>
      <c r="BQ101" s="18">
        <v>0</v>
      </c>
      <c r="BR101" s="18"/>
      <c r="BS101" s="19">
        <f t="shared" si="1"/>
        <v>17958646.21</v>
      </c>
    </row>
    <row r="102" spans="1:71" ht="15.75" customHeight="1">
      <c r="A102" s="3" t="s">
        <v>321</v>
      </c>
      <c r="B102" s="3" t="s">
        <v>322</v>
      </c>
      <c r="C102" s="3" t="s">
        <v>312</v>
      </c>
      <c r="D102" s="5">
        <v>654667250</v>
      </c>
      <c r="E102" s="5">
        <v>1656997400</v>
      </c>
      <c r="F102" s="6">
        <v>2311664650</v>
      </c>
      <c r="G102" s="7">
        <v>1066200</v>
      </c>
      <c r="H102" s="7">
        <v>2310598450</v>
      </c>
      <c r="I102" s="8">
        <v>2708203</v>
      </c>
      <c r="J102" s="6">
        <v>2313306653</v>
      </c>
      <c r="K102" s="9">
        <v>2.872</v>
      </c>
      <c r="L102" s="50">
        <v>99.08</v>
      </c>
      <c r="M102" s="50"/>
      <c r="N102" s="10">
        <v>0</v>
      </c>
      <c r="O102" s="11">
        <v>0</v>
      </c>
      <c r="P102" s="8">
        <v>0</v>
      </c>
      <c r="Q102" s="12">
        <v>68604244</v>
      </c>
      <c r="R102" s="6">
        <v>2381910897</v>
      </c>
      <c r="S102" s="13">
        <v>8202453.41</v>
      </c>
      <c r="T102" s="13">
        <v>0</v>
      </c>
      <c r="U102" s="13">
        <v>0</v>
      </c>
      <c r="V102" s="14">
        <v>8530.66</v>
      </c>
      <c r="W102" s="14">
        <v>0</v>
      </c>
      <c r="X102" s="14">
        <v>8193922.75</v>
      </c>
      <c r="Y102" s="15">
        <v>0</v>
      </c>
      <c r="Z102" s="13">
        <v>8193922.75</v>
      </c>
      <c r="AA102" s="16">
        <v>722925.39</v>
      </c>
      <c r="AB102" s="16">
        <v>0</v>
      </c>
      <c r="AC102" s="13">
        <v>594517.22</v>
      </c>
      <c r="AD102" s="14">
        <v>44824684</v>
      </c>
      <c r="AE102" s="14">
        <v>0</v>
      </c>
      <c r="AF102" s="14">
        <v>0</v>
      </c>
      <c r="AG102" s="14">
        <v>12086490</v>
      </c>
      <c r="AH102" s="14">
        <v>0</v>
      </c>
      <c r="AI102" s="14">
        <v>0</v>
      </c>
      <c r="AJ102" s="17">
        <v>66422539.36</v>
      </c>
      <c r="AK102" s="18">
        <v>110777500</v>
      </c>
      <c r="AL102" s="18">
        <v>0</v>
      </c>
      <c r="AM102" s="18">
        <v>41126550</v>
      </c>
      <c r="AN102" s="18">
        <v>78762100</v>
      </c>
      <c r="AO102" s="18">
        <v>1425800</v>
      </c>
      <c r="AP102" s="18">
        <v>115520200</v>
      </c>
      <c r="AQ102" s="6">
        <v>347612150</v>
      </c>
      <c r="AR102" s="15">
        <v>3180000</v>
      </c>
      <c r="AS102" s="15">
        <v>7959119</v>
      </c>
      <c r="AT102" s="15">
        <v>850000</v>
      </c>
      <c r="AU102" s="13">
        <v>11989119</v>
      </c>
      <c r="AV102" s="18">
        <v>34500</v>
      </c>
      <c r="AW102" s="18">
        <v>132000</v>
      </c>
      <c r="AX102" s="18">
        <v>0</v>
      </c>
      <c r="AY102" s="18">
        <v>1066200</v>
      </c>
      <c r="AZ102" s="18">
        <v>0</v>
      </c>
      <c r="BA102" s="18">
        <v>0</v>
      </c>
      <c r="BB102" s="18">
        <v>0</v>
      </c>
      <c r="BC102" s="18">
        <v>0</v>
      </c>
      <c r="BD102" s="18">
        <v>0</v>
      </c>
      <c r="BE102" s="18">
        <v>0</v>
      </c>
      <c r="BF102" s="18">
        <v>0</v>
      </c>
      <c r="BG102" s="18">
        <v>0</v>
      </c>
      <c r="BH102" s="18">
        <v>0</v>
      </c>
      <c r="BI102" s="18">
        <v>0</v>
      </c>
      <c r="BJ102" s="18">
        <v>0</v>
      </c>
      <c r="BK102" s="18">
        <v>0</v>
      </c>
      <c r="BL102" s="18">
        <v>0</v>
      </c>
      <c r="BM102" s="18">
        <v>0</v>
      </c>
      <c r="BN102" s="18">
        <v>1066200</v>
      </c>
      <c r="BO102" s="18">
        <v>0</v>
      </c>
      <c r="BP102" s="18">
        <v>0</v>
      </c>
      <c r="BQ102" s="18">
        <v>0</v>
      </c>
      <c r="BR102" s="18"/>
      <c r="BS102" s="19">
        <f t="shared" si="1"/>
        <v>24075609</v>
      </c>
    </row>
    <row r="103" spans="1:71" ht="15.75" customHeight="1">
      <c r="A103" s="3" t="s">
        <v>323</v>
      </c>
      <c r="B103" s="3" t="s">
        <v>324</v>
      </c>
      <c r="C103" s="3" t="s">
        <v>312</v>
      </c>
      <c r="D103" s="5">
        <v>247816600</v>
      </c>
      <c r="E103" s="5">
        <v>536183800</v>
      </c>
      <c r="F103" s="6">
        <v>784000400</v>
      </c>
      <c r="G103" s="7">
        <v>0</v>
      </c>
      <c r="H103" s="7">
        <v>784000400</v>
      </c>
      <c r="I103" s="8">
        <v>1184866</v>
      </c>
      <c r="J103" s="6">
        <v>785185266</v>
      </c>
      <c r="K103" s="9">
        <v>2.84</v>
      </c>
      <c r="L103" s="50">
        <v>96.78</v>
      </c>
      <c r="M103" s="50"/>
      <c r="N103" s="10">
        <v>0</v>
      </c>
      <c r="O103" s="11">
        <v>0</v>
      </c>
      <c r="P103" s="8">
        <v>0</v>
      </c>
      <c r="Q103" s="12">
        <v>27375966</v>
      </c>
      <c r="R103" s="6">
        <v>812561232</v>
      </c>
      <c r="S103" s="13">
        <v>2798171.69</v>
      </c>
      <c r="T103" s="13">
        <v>0</v>
      </c>
      <c r="U103" s="13">
        <v>0</v>
      </c>
      <c r="V103" s="14">
        <v>2719.75</v>
      </c>
      <c r="W103" s="14">
        <v>0</v>
      </c>
      <c r="X103" s="14">
        <v>2795451.94</v>
      </c>
      <c r="Y103" s="15">
        <v>0</v>
      </c>
      <c r="Z103" s="13">
        <v>2795451.94</v>
      </c>
      <c r="AA103" s="16">
        <v>246617.22</v>
      </c>
      <c r="AB103" s="16">
        <v>0</v>
      </c>
      <c r="AC103" s="13">
        <v>202852.61</v>
      </c>
      <c r="AD103" s="14">
        <v>11399128</v>
      </c>
      <c r="AE103" s="14">
        <v>5075718</v>
      </c>
      <c r="AF103" s="14">
        <v>0</v>
      </c>
      <c r="AG103" s="14">
        <v>2579140.15</v>
      </c>
      <c r="AH103" s="14">
        <v>0</v>
      </c>
      <c r="AI103" s="14">
        <v>0</v>
      </c>
      <c r="AJ103" s="17">
        <v>22298907.919999998</v>
      </c>
      <c r="AK103" s="18">
        <v>16495000</v>
      </c>
      <c r="AL103" s="18">
        <v>1402900</v>
      </c>
      <c r="AM103" s="18">
        <v>204660400</v>
      </c>
      <c r="AN103" s="18">
        <v>7413100</v>
      </c>
      <c r="AO103" s="18">
        <v>489200</v>
      </c>
      <c r="AP103" s="18">
        <v>3357900</v>
      </c>
      <c r="AQ103" s="6">
        <v>233818500</v>
      </c>
      <c r="AR103" s="15">
        <v>1350000</v>
      </c>
      <c r="AS103" s="15">
        <v>1003259.85</v>
      </c>
      <c r="AT103" s="15">
        <v>200000</v>
      </c>
      <c r="AU103" s="13">
        <v>2553259.85</v>
      </c>
      <c r="AV103" s="18">
        <v>2250</v>
      </c>
      <c r="AW103" s="18">
        <v>25000</v>
      </c>
      <c r="AX103" s="18">
        <v>0</v>
      </c>
      <c r="AY103" s="18">
        <v>0</v>
      </c>
      <c r="AZ103" s="18">
        <v>0</v>
      </c>
      <c r="BA103" s="18">
        <v>0</v>
      </c>
      <c r="BB103" s="18">
        <v>0</v>
      </c>
      <c r="BC103" s="18">
        <v>0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18">
        <v>0</v>
      </c>
      <c r="BK103" s="18">
        <v>0</v>
      </c>
      <c r="BL103" s="18">
        <v>0</v>
      </c>
      <c r="BM103" s="18">
        <v>0</v>
      </c>
      <c r="BN103" s="18">
        <v>0</v>
      </c>
      <c r="BO103" s="18">
        <v>0</v>
      </c>
      <c r="BP103" s="18">
        <v>0</v>
      </c>
      <c r="BQ103" s="18">
        <v>0</v>
      </c>
      <c r="BR103" s="18"/>
      <c r="BS103" s="19">
        <f t="shared" si="1"/>
        <v>5132400</v>
      </c>
    </row>
    <row r="104" spans="1:71" ht="15.75" customHeight="1">
      <c r="A104" s="3" t="s">
        <v>325</v>
      </c>
      <c r="B104" s="3" t="s">
        <v>326</v>
      </c>
      <c r="C104" s="3" t="s">
        <v>312</v>
      </c>
      <c r="D104" s="5">
        <v>496993000</v>
      </c>
      <c r="E104" s="5">
        <v>1107638500</v>
      </c>
      <c r="F104" s="6">
        <v>1604631500</v>
      </c>
      <c r="G104" s="7">
        <v>2822200</v>
      </c>
      <c r="H104" s="7">
        <v>1601809300</v>
      </c>
      <c r="I104" s="8">
        <v>2498392</v>
      </c>
      <c r="J104" s="6">
        <v>1604307692</v>
      </c>
      <c r="K104" s="9">
        <v>3.303</v>
      </c>
      <c r="L104" s="50">
        <v>89.83</v>
      </c>
      <c r="M104" s="50"/>
      <c r="N104" s="10">
        <v>0</v>
      </c>
      <c r="O104" s="11">
        <v>0</v>
      </c>
      <c r="P104" s="8">
        <v>0</v>
      </c>
      <c r="Q104" s="12">
        <v>195566937</v>
      </c>
      <c r="R104" s="6">
        <v>1799874629</v>
      </c>
      <c r="S104" s="13">
        <v>6198127.65</v>
      </c>
      <c r="T104" s="13">
        <v>0</v>
      </c>
      <c r="U104" s="13">
        <v>0</v>
      </c>
      <c r="V104" s="14">
        <v>8958.49</v>
      </c>
      <c r="W104" s="14">
        <v>0</v>
      </c>
      <c r="X104" s="14">
        <v>6189169.16</v>
      </c>
      <c r="Y104" s="15">
        <v>0</v>
      </c>
      <c r="Z104" s="13">
        <v>6189169.16</v>
      </c>
      <c r="AA104" s="16">
        <v>546066.76</v>
      </c>
      <c r="AB104" s="16">
        <v>0</v>
      </c>
      <c r="AC104" s="13">
        <v>448931.13</v>
      </c>
      <c r="AD104" s="14">
        <v>35635487</v>
      </c>
      <c r="AE104" s="14">
        <v>0</v>
      </c>
      <c r="AF104" s="14">
        <v>0</v>
      </c>
      <c r="AG104" s="14">
        <v>9884413.19</v>
      </c>
      <c r="AH104" s="14">
        <v>272732.31</v>
      </c>
      <c r="AI104" s="14">
        <v>0</v>
      </c>
      <c r="AJ104" s="17">
        <v>52976799.55</v>
      </c>
      <c r="AK104" s="18">
        <v>47497800</v>
      </c>
      <c r="AL104" s="18">
        <v>2350200</v>
      </c>
      <c r="AM104" s="18">
        <v>24708100</v>
      </c>
      <c r="AN104" s="18">
        <v>20042100</v>
      </c>
      <c r="AO104" s="18">
        <v>6742300</v>
      </c>
      <c r="AP104" s="18">
        <v>44316600</v>
      </c>
      <c r="AQ104" s="6">
        <v>145657100</v>
      </c>
      <c r="AR104" s="15">
        <v>1200000</v>
      </c>
      <c r="AS104" s="15">
        <v>3610278.43</v>
      </c>
      <c r="AT104" s="15">
        <v>325000</v>
      </c>
      <c r="AU104" s="13">
        <v>5135278.43</v>
      </c>
      <c r="AV104" s="18">
        <v>19000</v>
      </c>
      <c r="AW104" s="18">
        <v>167250</v>
      </c>
      <c r="AX104" s="18">
        <v>0</v>
      </c>
      <c r="AY104" s="18">
        <v>2822200</v>
      </c>
      <c r="AZ104" s="18">
        <v>0</v>
      </c>
      <c r="BA104" s="18">
        <v>0</v>
      </c>
      <c r="BB104" s="18">
        <v>0</v>
      </c>
      <c r="BC104" s="18">
        <v>0</v>
      </c>
      <c r="BD104" s="18">
        <v>0</v>
      </c>
      <c r="BE104" s="18">
        <v>0</v>
      </c>
      <c r="BF104" s="18">
        <v>0</v>
      </c>
      <c r="BG104" s="18">
        <v>0</v>
      </c>
      <c r="BH104" s="18">
        <v>0</v>
      </c>
      <c r="BI104" s="18">
        <v>0</v>
      </c>
      <c r="BJ104" s="18">
        <v>0</v>
      </c>
      <c r="BK104" s="18">
        <v>0</v>
      </c>
      <c r="BL104" s="18">
        <v>0</v>
      </c>
      <c r="BM104" s="18">
        <v>0</v>
      </c>
      <c r="BN104" s="18">
        <v>2822200</v>
      </c>
      <c r="BO104" s="18">
        <v>0</v>
      </c>
      <c r="BP104" s="18">
        <v>0</v>
      </c>
      <c r="BQ104" s="18">
        <v>0</v>
      </c>
      <c r="BR104" s="18"/>
      <c r="BS104" s="19">
        <f t="shared" si="1"/>
        <v>15019691.62</v>
      </c>
    </row>
    <row r="105" spans="1:71" ht="15.75" customHeight="1">
      <c r="A105" s="3" t="s">
        <v>327</v>
      </c>
      <c r="B105" s="3" t="s">
        <v>328</v>
      </c>
      <c r="C105" s="3" t="s">
        <v>312</v>
      </c>
      <c r="D105" s="5">
        <v>110328700</v>
      </c>
      <c r="E105" s="5">
        <v>285117000</v>
      </c>
      <c r="F105" s="6">
        <v>395445700</v>
      </c>
      <c r="G105" s="7">
        <v>0</v>
      </c>
      <c r="H105" s="7">
        <v>395445700</v>
      </c>
      <c r="I105" s="8">
        <v>95</v>
      </c>
      <c r="J105" s="6">
        <v>395445795</v>
      </c>
      <c r="K105" s="9">
        <v>3.121</v>
      </c>
      <c r="L105" s="50">
        <v>94.71</v>
      </c>
      <c r="M105" s="50"/>
      <c r="N105" s="10">
        <v>0</v>
      </c>
      <c r="O105" s="11">
        <v>0</v>
      </c>
      <c r="P105" s="8">
        <v>0</v>
      </c>
      <c r="Q105" s="12">
        <v>27579895</v>
      </c>
      <c r="R105" s="6">
        <v>423025690</v>
      </c>
      <c r="S105" s="13">
        <v>1456749.92</v>
      </c>
      <c r="T105" s="13">
        <v>0</v>
      </c>
      <c r="U105" s="13">
        <v>0</v>
      </c>
      <c r="V105" s="14">
        <v>1722.84</v>
      </c>
      <c r="W105" s="14">
        <v>0</v>
      </c>
      <c r="X105" s="14">
        <v>1455027.0799999998</v>
      </c>
      <c r="Y105" s="15">
        <v>0</v>
      </c>
      <c r="Z105" s="13">
        <v>1455027.0799999998</v>
      </c>
      <c r="AA105" s="16">
        <v>128381.02</v>
      </c>
      <c r="AB105" s="16">
        <v>0</v>
      </c>
      <c r="AC105" s="13">
        <v>105550.07</v>
      </c>
      <c r="AD105" s="14">
        <v>6483626</v>
      </c>
      <c r="AE105" s="14">
        <v>0</v>
      </c>
      <c r="AF105" s="14">
        <v>0</v>
      </c>
      <c r="AG105" s="14">
        <v>4086344.93</v>
      </c>
      <c r="AH105" s="14">
        <v>79089.14</v>
      </c>
      <c r="AI105" s="14">
        <v>0</v>
      </c>
      <c r="AJ105" s="17">
        <v>12338018.24</v>
      </c>
      <c r="AK105" s="18">
        <v>10029100</v>
      </c>
      <c r="AL105" s="18">
        <v>0</v>
      </c>
      <c r="AM105" s="18">
        <v>15792300</v>
      </c>
      <c r="AN105" s="18">
        <v>2587400</v>
      </c>
      <c r="AO105" s="18">
        <v>0</v>
      </c>
      <c r="AP105" s="18">
        <v>20428400</v>
      </c>
      <c r="AQ105" s="6">
        <v>48837200</v>
      </c>
      <c r="AR105" s="15">
        <v>900000</v>
      </c>
      <c r="AS105" s="15">
        <v>1085322</v>
      </c>
      <c r="AT105" s="15">
        <v>160000</v>
      </c>
      <c r="AU105" s="13">
        <v>2145322</v>
      </c>
      <c r="AV105" s="18">
        <v>9750</v>
      </c>
      <c r="AW105" s="18">
        <v>42750</v>
      </c>
      <c r="AX105" s="18">
        <v>0</v>
      </c>
      <c r="AY105" s="18">
        <v>0</v>
      </c>
      <c r="AZ105" s="18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  <c r="BL105" s="18">
        <v>0</v>
      </c>
      <c r="BM105" s="18">
        <v>0</v>
      </c>
      <c r="BN105" s="18">
        <v>0</v>
      </c>
      <c r="BO105" s="18">
        <v>0</v>
      </c>
      <c r="BP105" s="18">
        <v>0</v>
      </c>
      <c r="BQ105" s="18">
        <v>0</v>
      </c>
      <c r="BR105" s="18"/>
      <c r="BS105" s="19">
        <f t="shared" si="1"/>
        <v>6231666.93</v>
      </c>
    </row>
    <row r="106" spans="1:71" ht="15.75" customHeight="1">
      <c r="A106" s="3" t="s">
        <v>329</v>
      </c>
      <c r="B106" s="3" t="s">
        <v>330</v>
      </c>
      <c r="C106" s="3" t="s">
        <v>312</v>
      </c>
      <c r="D106" s="5">
        <v>350060500</v>
      </c>
      <c r="E106" s="5">
        <v>1063209992</v>
      </c>
      <c r="F106" s="6">
        <v>1413270492</v>
      </c>
      <c r="G106" s="7">
        <v>1615400</v>
      </c>
      <c r="H106" s="7">
        <v>1411655092</v>
      </c>
      <c r="I106" s="8">
        <v>90</v>
      </c>
      <c r="J106" s="6">
        <v>1411655182</v>
      </c>
      <c r="K106" s="9">
        <v>3.625</v>
      </c>
      <c r="L106" s="50">
        <v>89.92</v>
      </c>
      <c r="M106" s="50"/>
      <c r="N106" s="10">
        <v>0</v>
      </c>
      <c r="O106" s="11">
        <v>0</v>
      </c>
      <c r="P106" s="8">
        <v>0</v>
      </c>
      <c r="Q106" s="12">
        <v>163746866</v>
      </c>
      <c r="R106" s="6">
        <v>1575402048</v>
      </c>
      <c r="S106" s="13">
        <v>5425123.97</v>
      </c>
      <c r="T106" s="13">
        <v>0</v>
      </c>
      <c r="U106" s="13">
        <v>0</v>
      </c>
      <c r="V106" s="14">
        <v>636.81</v>
      </c>
      <c r="W106" s="14">
        <v>0</v>
      </c>
      <c r="X106" s="14">
        <v>5424487.16</v>
      </c>
      <c r="Y106" s="15">
        <v>0</v>
      </c>
      <c r="Z106" s="13">
        <v>5424487.16</v>
      </c>
      <c r="AA106" s="16">
        <v>478655.53</v>
      </c>
      <c r="AB106" s="16">
        <v>0</v>
      </c>
      <c r="AC106" s="13">
        <v>393772.94</v>
      </c>
      <c r="AD106" s="14">
        <v>33642169</v>
      </c>
      <c r="AE106" s="14">
        <v>0</v>
      </c>
      <c r="AF106" s="14">
        <v>0</v>
      </c>
      <c r="AG106" s="14">
        <v>10902313</v>
      </c>
      <c r="AH106" s="14">
        <v>325000</v>
      </c>
      <c r="AI106" s="14">
        <v>0</v>
      </c>
      <c r="AJ106" s="17">
        <v>51166397.63</v>
      </c>
      <c r="AK106" s="18">
        <v>33923400</v>
      </c>
      <c r="AL106" s="18">
        <v>11003000</v>
      </c>
      <c r="AM106" s="18">
        <v>35619600</v>
      </c>
      <c r="AN106" s="18">
        <v>14311400</v>
      </c>
      <c r="AO106" s="18">
        <v>123800</v>
      </c>
      <c r="AP106" s="18">
        <v>7797900</v>
      </c>
      <c r="AQ106" s="6">
        <v>102779100</v>
      </c>
      <c r="AR106" s="15">
        <v>3748000</v>
      </c>
      <c r="AS106" s="15">
        <v>2549687</v>
      </c>
      <c r="AT106" s="15">
        <v>300000</v>
      </c>
      <c r="AU106" s="13">
        <v>6597687</v>
      </c>
      <c r="AV106" s="18">
        <v>12500</v>
      </c>
      <c r="AW106" s="18">
        <v>115500</v>
      </c>
      <c r="AX106" s="18">
        <v>0</v>
      </c>
      <c r="AY106" s="18">
        <v>1615400</v>
      </c>
      <c r="AZ106" s="18">
        <v>0</v>
      </c>
      <c r="BA106" s="18">
        <v>0</v>
      </c>
      <c r="BB106" s="18">
        <v>0</v>
      </c>
      <c r="BC106" s="18">
        <v>0</v>
      </c>
      <c r="BD106" s="18">
        <v>0</v>
      </c>
      <c r="BE106" s="18">
        <v>0</v>
      </c>
      <c r="BF106" s="18">
        <v>0</v>
      </c>
      <c r="BG106" s="18">
        <v>0</v>
      </c>
      <c r="BH106" s="18">
        <v>0</v>
      </c>
      <c r="BI106" s="18">
        <v>0</v>
      </c>
      <c r="BJ106" s="18">
        <v>0</v>
      </c>
      <c r="BK106" s="18">
        <v>0</v>
      </c>
      <c r="BL106" s="18">
        <v>0</v>
      </c>
      <c r="BM106" s="18">
        <v>0</v>
      </c>
      <c r="BN106" s="18">
        <v>1615400</v>
      </c>
      <c r="BO106" s="18">
        <v>0</v>
      </c>
      <c r="BP106" s="18">
        <v>0</v>
      </c>
      <c r="BQ106" s="18">
        <v>0</v>
      </c>
      <c r="BR106" s="18"/>
      <c r="BS106" s="19">
        <f t="shared" si="1"/>
        <v>17500000</v>
      </c>
    </row>
    <row r="107" spans="1:71" ht="15.75" customHeight="1">
      <c r="A107" s="3" t="s">
        <v>331</v>
      </c>
      <c r="B107" s="3" t="s">
        <v>332</v>
      </c>
      <c r="C107" s="3" t="s">
        <v>312</v>
      </c>
      <c r="D107" s="5">
        <v>113792438</v>
      </c>
      <c r="E107" s="5">
        <v>319039360</v>
      </c>
      <c r="F107" s="6">
        <v>432831798</v>
      </c>
      <c r="G107" s="7">
        <v>0</v>
      </c>
      <c r="H107" s="7">
        <v>432831798</v>
      </c>
      <c r="I107" s="8">
        <v>470756</v>
      </c>
      <c r="J107" s="6">
        <v>433302554</v>
      </c>
      <c r="K107" s="9">
        <v>3.056</v>
      </c>
      <c r="L107" s="50">
        <v>95.12</v>
      </c>
      <c r="M107" s="50"/>
      <c r="N107" s="10">
        <v>0</v>
      </c>
      <c r="O107" s="11">
        <v>0</v>
      </c>
      <c r="P107" s="8">
        <v>0</v>
      </c>
      <c r="Q107" s="12">
        <v>22805310</v>
      </c>
      <c r="R107" s="6">
        <v>456107864</v>
      </c>
      <c r="S107" s="13">
        <v>1570673.15</v>
      </c>
      <c r="T107" s="13">
        <v>0</v>
      </c>
      <c r="U107" s="13">
        <v>0</v>
      </c>
      <c r="V107" s="14">
        <v>111.7</v>
      </c>
      <c r="W107" s="14">
        <v>0</v>
      </c>
      <c r="X107" s="14">
        <v>1570561.45</v>
      </c>
      <c r="Y107" s="15">
        <v>0</v>
      </c>
      <c r="Z107" s="13">
        <v>1570561.45</v>
      </c>
      <c r="AA107" s="16">
        <v>138566.1</v>
      </c>
      <c r="AB107" s="16">
        <v>0</v>
      </c>
      <c r="AC107" s="13">
        <v>114033.89</v>
      </c>
      <c r="AD107" s="14">
        <v>5469459</v>
      </c>
      <c r="AE107" s="14">
        <v>2031527</v>
      </c>
      <c r="AF107" s="14">
        <v>0</v>
      </c>
      <c r="AG107" s="14">
        <v>3689035.44</v>
      </c>
      <c r="AH107" s="14">
        <v>225317.32</v>
      </c>
      <c r="AI107" s="14">
        <v>0</v>
      </c>
      <c r="AJ107" s="17">
        <v>13238500.2</v>
      </c>
      <c r="AK107" s="18">
        <v>22844300</v>
      </c>
      <c r="AL107" s="18">
        <v>0</v>
      </c>
      <c r="AM107" s="18">
        <v>12527800</v>
      </c>
      <c r="AN107" s="18">
        <v>4490500</v>
      </c>
      <c r="AO107" s="18">
        <v>0</v>
      </c>
      <c r="AP107" s="18">
        <v>15471700</v>
      </c>
      <c r="AQ107" s="6">
        <v>55334300</v>
      </c>
      <c r="AR107" s="15">
        <v>421125</v>
      </c>
      <c r="AS107" s="15">
        <v>1554304.39</v>
      </c>
      <c r="AT107" s="15">
        <v>16000</v>
      </c>
      <c r="AU107" s="13">
        <v>1991429.39</v>
      </c>
      <c r="AV107" s="18">
        <v>4000</v>
      </c>
      <c r="AW107" s="18">
        <v>43000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  <c r="BD107" s="18">
        <v>0</v>
      </c>
      <c r="BE107" s="18">
        <v>0</v>
      </c>
      <c r="BF107" s="18">
        <v>0</v>
      </c>
      <c r="BG107" s="18">
        <v>0</v>
      </c>
      <c r="BH107" s="18">
        <v>0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0</v>
      </c>
      <c r="BO107" s="18">
        <v>0</v>
      </c>
      <c r="BP107" s="18">
        <v>0</v>
      </c>
      <c r="BQ107" s="18">
        <v>0</v>
      </c>
      <c r="BR107" s="18"/>
      <c r="BS107" s="19">
        <f t="shared" si="1"/>
        <v>5680464.83</v>
      </c>
    </row>
    <row r="108" spans="1:71" ht="15.75" customHeight="1">
      <c r="A108" s="3" t="s">
        <v>333</v>
      </c>
      <c r="B108" s="3" t="s">
        <v>334</v>
      </c>
      <c r="C108" s="3" t="s">
        <v>312</v>
      </c>
      <c r="D108" s="5">
        <v>197897200</v>
      </c>
      <c r="E108" s="5">
        <v>394256700</v>
      </c>
      <c r="F108" s="6">
        <v>592153900</v>
      </c>
      <c r="G108" s="7">
        <v>721400</v>
      </c>
      <c r="H108" s="7">
        <v>591432500</v>
      </c>
      <c r="I108" s="8">
        <v>100</v>
      </c>
      <c r="J108" s="6">
        <v>591432600</v>
      </c>
      <c r="K108" s="9">
        <v>2.9379999999999997</v>
      </c>
      <c r="L108" s="50">
        <v>113.18</v>
      </c>
      <c r="M108" s="50"/>
      <c r="N108" s="10">
        <v>0</v>
      </c>
      <c r="O108" s="11">
        <v>0</v>
      </c>
      <c r="P108" s="8">
        <v>65730354</v>
      </c>
      <c r="Q108" s="12">
        <v>0</v>
      </c>
      <c r="R108" s="6">
        <v>525702246</v>
      </c>
      <c r="S108" s="13">
        <v>1810331.44</v>
      </c>
      <c r="T108" s="13">
        <v>0</v>
      </c>
      <c r="U108" s="13">
        <v>0</v>
      </c>
      <c r="V108" s="14">
        <v>13443.21</v>
      </c>
      <c r="W108" s="14">
        <v>0</v>
      </c>
      <c r="X108" s="14">
        <v>1796888.23</v>
      </c>
      <c r="Y108" s="15">
        <v>0</v>
      </c>
      <c r="Z108" s="13">
        <v>1796888.23</v>
      </c>
      <c r="AA108" s="16">
        <v>158396.78</v>
      </c>
      <c r="AB108" s="16">
        <v>0</v>
      </c>
      <c r="AC108" s="13">
        <v>129875.64</v>
      </c>
      <c r="AD108" s="14">
        <v>10203082</v>
      </c>
      <c r="AE108" s="14">
        <v>0</v>
      </c>
      <c r="AF108" s="14">
        <v>0</v>
      </c>
      <c r="AG108" s="14">
        <v>5026773.62</v>
      </c>
      <c r="AH108" s="14">
        <v>59140</v>
      </c>
      <c r="AI108" s="14">
        <v>0</v>
      </c>
      <c r="AJ108" s="17">
        <v>17374156.27</v>
      </c>
      <c r="AK108" s="18">
        <v>7533000</v>
      </c>
      <c r="AL108" s="18">
        <v>0</v>
      </c>
      <c r="AM108" s="18">
        <v>11013000</v>
      </c>
      <c r="AN108" s="18">
        <v>7670300</v>
      </c>
      <c r="AO108" s="18">
        <v>4070500</v>
      </c>
      <c r="AP108" s="18">
        <v>50502600</v>
      </c>
      <c r="AQ108" s="6">
        <v>80789400</v>
      </c>
      <c r="AR108" s="15">
        <v>1275000</v>
      </c>
      <c r="AS108" s="15">
        <v>1301330.04</v>
      </c>
      <c r="AT108" s="15">
        <v>250000</v>
      </c>
      <c r="AU108" s="13">
        <v>2826330.04</v>
      </c>
      <c r="AV108" s="18">
        <v>19250</v>
      </c>
      <c r="AW108" s="18">
        <v>70000</v>
      </c>
      <c r="AX108" s="18">
        <v>0</v>
      </c>
      <c r="AY108" s="18">
        <v>0</v>
      </c>
      <c r="AZ108" s="18">
        <v>0</v>
      </c>
      <c r="BA108" s="18">
        <v>0</v>
      </c>
      <c r="BB108" s="18"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33900</v>
      </c>
      <c r="BI108" s="18">
        <v>0</v>
      </c>
      <c r="BJ108" s="18">
        <v>0</v>
      </c>
      <c r="BK108" s="18">
        <v>687500</v>
      </c>
      <c r="BL108" s="18">
        <v>0</v>
      </c>
      <c r="BM108" s="18">
        <v>0</v>
      </c>
      <c r="BN108" s="18">
        <v>721400</v>
      </c>
      <c r="BO108" s="18">
        <v>0</v>
      </c>
      <c r="BP108" s="18">
        <v>0</v>
      </c>
      <c r="BQ108" s="18">
        <v>0</v>
      </c>
      <c r="BR108" s="18"/>
      <c r="BS108" s="19">
        <f t="shared" si="1"/>
        <v>7853103.66</v>
      </c>
    </row>
    <row r="109" spans="1:71" ht="15.75" customHeight="1">
      <c r="A109" s="3" t="s">
        <v>335</v>
      </c>
      <c r="B109" s="3" t="s">
        <v>336</v>
      </c>
      <c r="C109" s="3" t="s">
        <v>312</v>
      </c>
      <c r="D109" s="5">
        <v>1860403818</v>
      </c>
      <c r="E109" s="5">
        <v>3376546925</v>
      </c>
      <c r="F109" s="6">
        <v>5236950743</v>
      </c>
      <c r="G109" s="7">
        <v>6574900</v>
      </c>
      <c r="H109" s="7">
        <v>5230375843</v>
      </c>
      <c r="I109" s="8">
        <v>16316110</v>
      </c>
      <c r="J109" s="6">
        <v>5246691953</v>
      </c>
      <c r="K109" s="9">
        <v>2.756</v>
      </c>
      <c r="L109" s="50">
        <v>96.19</v>
      </c>
      <c r="M109" s="50"/>
      <c r="N109" s="10">
        <v>0</v>
      </c>
      <c r="O109" s="11">
        <v>0</v>
      </c>
      <c r="P109" s="8">
        <v>0</v>
      </c>
      <c r="Q109" s="12">
        <v>213761197</v>
      </c>
      <c r="R109" s="6">
        <v>5460453150</v>
      </c>
      <c r="S109" s="13">
        <v>18803857.27</v>
      </c>
      <c r="T109" s="13">
        <v>0</v>
      </c>
      <c r="U109" s="13">
        <v>0</v>
      </c>
      <c r="V109" s="14">
        <v>55269.34</v>
      </c>
      <c r="W109" s="14">
        <v>0</v>
      </c>
      <c r="X109" s="14">
        <v>18748587.93</v>
      </c>
      <c r="Y109" s="15">
        <v>0</v>
      </c>
      <c r="Z109" s="13">
        <v>18748587.93</v>
      </c>
      <c r="AA109" s="16">
        <v>1653945.03</v>
      </c>
      <c r="AB109" s="16">
        <v>0</v>
      </c>
      <c r="AC109" s="13">
        <v>1359064.16</v>
      </c>
      <c r="AD109" s="14">
        <v>61816236</v>
      </c>
      <c r="AE109" s="14">
        <v>37031922</v>
      </c>
      <c r="AF109" s="14">
        <v>0</v>
      </c>
      <c r="AG109" s="14">
        <v>22407114.12</v>
      </c>
      <c r="AH109" s="14">
        <v>1574007.59</v>
      </c>
      <c r="AI109" s="14">
        <v>0</v>
      </c>
      <c r="AJ109" s="17">
        <v>144590876.83</v>
      </c>
      <c r="AK109" s="18">
        <v>175853900</v>
      </c>
      <c r="AL109" s="18">
        <v>6705000</v>
      </c>
      <c r="AM109" s="18">
        <v>135768100</v>
      </c>
      <c r="AN109" s="18">
        <v>146178300</v>
      </c>
      <c r="AO109" s="18">
        <v>329200</v>
      </c>
      <c r="AP109" s="18">
        <v>31482550</v>
      </c>
      <c r="AQ109" s="6">
        <v>496317050</v>
      </c>
      <c r="AR109" s="15">
        <v>4150000</v>
      </c>
      <c r="AS109" s="15">
        <v>10111518.13</v>
      </c>
      <c r="AT109" s="15">
        <v>1000000</v>
      </c>
      <c r="AU109" s="13">
        <v>15261518.13</v>
      </c>
      <c r="AV109" s="18">
        <v>54000</v>
      </c>
      <c r="AW109" s="18">
        <v>225750</v>
      </c>
      <c r="AX109" s="18">
        <v>0</v>
      </c>
      <c r="AY109" s="18">
        <v>6574900</v>
      </c>
      <c r="AZ109" s="18">
        <v>0</v>
      </c>
      <c r="BA109" s="18">
        <v>0</v>
      </c>
      <c r="BB109" s="18">
        <v>0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6574900</v>
      </c>
      <c r="BO109" s="18">
        <v>0</v>
      </c>
      <c r="BP109" s="18">
        <v>0</v>
      </c>
      <c r="BQ109" s="18">
        <v>0</v>
      </c>
      <c r="BR109" s="18"/>
      <c r="BS109" s="19">
        <f t="shared" si="1"/>
        <v>37668632.25</v>
      </c>
    </row>
    <row r="110" spans="1:71" ht="15.75" customHeight="1">
      <c r="A110" s="3" t="s">
        <v>337</v>
      </c>
      <c r="B110" s="3" t="s">
        <v>338</v>
      </c>
      <c r="C110" s="3" t="s">
        <v>312</v>
      </c>
      <c r="D110" s="5">
        <v>25560300</v>
      </c>
      <c r="E110" s="5">
        <v>27254500</v>
      </c>
      <c r="F110" s="6">
        <v>52814800</v>
      </c>
      <c r="G110" s="7">
        <v>0</v>
      </c>
      <c r="H110" s="7">
        <v>52814800</v>
      </c>
      <c r="I110" s="8">
        <v>46094</v>
      </c>
      <c r="J110" s="6">
        <v>52860894</v>
      </c>
      <c r="K110" s="9">
        <v>2.884</v>
      </c>
      <c r="L110" s="50">
        <v>94.17</v>
      </c>
      <c r="M110" s="50"/>
      <c r="N110" s="10">
        <v>0</v>
      </c>
      <c r="O110" s="11">
        <v>0</v>
      </c>
      <c r="P110" s="8">
        <v>0</v>
      </c>
      <c r="Q110" s="12">
        <v>5624157</v>
      </c>
      <c r="R110" s="6">
        <v>58485051</v>
      </c>
      <c r="S110" s="13">
        <v>201401.7</v>
      </c>
      <c r="T110" s="13">
        <v>0</v>
      </c>
      <c r="U110" s="13">
        <v>0</v>
      </c>
      <c r="V110" s="14">
        <v>459.28</v>
      </c>
      <c r="W110" s="14">
        <v>0</v>
      </c>
      <c r="X110" s="14">
        <v>200942.42</v>
      </c>
      <c r="Y110" s="15">
        <v>0</v>
      </c>
      <c r="Z110" s="13">
        <v>200942.42</v>
      </c>
      <c r="AA110" s="16">
        <v>17728.91</v>
      </c>
      <c r="AB110" s="16">
        <v>0</v>
      </c>
      <c r="AC110" s="13">
        <v>14566.36</v>
      </c>
      <c r="AD110" s="14">
        <v>0</v>
      </c>
      <c r="AE110" s="14">
        <v>990504</v>
      </c>
      <c r="AF110" s="14">
        <v>0</v>
      </c>
      <c r="AG110" s="14">
        <v>300248</v>
      </c>
      <c r="AH110" s="14">
        <v>0</v>
      </c>
      <c r="AI110" s="14">
        <v>0</v>
      </c>
      <c r="AJ110" s="17">
        <v>1523989.69</v>
      </c>
      <c r="AK110" s="18">
        <v>0</v>
      </c>
      <c r="AL110" s="18">
        <v>0</v>
      </c>
      <c r="AM110" s="18">
        <v>2014600</v>
      </c>
      <c r="AN110" s="18">
        <v>266700</v>
      </c>
      <c r="AO110" s="18">
        <v>0</v>
      </c>
      <c r="AP110" s="18">
        <v>231000</v>
      </c>
      <c r="AQ110" s="6">
        <v>2512300</v>
      </c>
      <c r="AR110" s="15">
        <v>286000</v>
      </c>
      <c r="AS110" s="15">
        <v>533641</v>
      </c>
      <c r="AT110" s="15">
        <v>45000</v>
      </c>
      <c r="AU110" s="13">
        <v>864641</v>
      </c>
      <c r="AV110" s="18">
        <v>500</v>
      </c>
      <c r="AW110" s="18">
        <v>3750</v>
      </c>
      <c r="AX110" s="18">
        <v>0</v>
      </c>
      <c r="AY110" s="18">
        <v>0</v>
      </c>
      <c r="AZ110" s="18">
        <v>0</v>
      </c>
      <c r="BA110" s="18">
        <v>0</v>
      </c>
      <c r="BB110" s="18">
        <v>0</v>
      </c>
      <c r="BC110" s="18">
        <v>0</v>
      </c>
      <c r="BD110" s="18">
        <v>0</v>
      </c>
      <c r="BE110" s="18">
        <v>0</v>
      </c>
      <c r="BF110" s="18">
        <v>0</v>
      </c>
      <c r="BG110" s="18">
        <v>0</v>
      </c>
      <c r="BH110" s="18">
        <v>0</v>
      </c>
      <c r="BI110" s="18">
        <v>0</v>
      </c>
      <c r="BJ110" s="18">
        <v>0</v>
      </c>
      <c r="BK110" s="18">
        <v>0</v>
      </c>
      <c r="BL110" s="18">
        <v>0</v>
      </c>
      <c r="BM110" s="18">
        <v>0</v>
      </c>
      <c r="BN110" s="18">
        <v>0</v>
      </c>
      <c r="BO110" s="18">
        <v>0</v>
      </c>
      <c r="BP110" s="18">
        <v>0</v>
      </c>
      <c r="BQ110" s="18">
        <v>0</v>
      </c>
      <c r="BR110" s="18"/>
      <c r="BS110" s="19">
        <f t="shared" si="1"/>
        <v>1164889</v>
      </c>
    </row>
    <row r="111" spans="1:71" ht="15.75" customHeight="1">
      <c r="A111" s="3" t="s">
        <v>339</v>
      </c>
      <c r="B111" s="3" t="s">
        <v>340</v>
      </c>
      <c r="C111" s="3" t="s">
        <v>312</v>
      </c>
      <c r="D111" s="5">
        <v>421271600</v>
      </c>
      <c r="E111" s="5">
        <v>830981100</v>
      </c>
      <c r="F111" s="6">
        <v>1252252700</v>
      </c>
      <c r="G111" s="7">
        <v>1535200</v>
      </c>
      <c r="H111" s="7">
        <v>1250717500</v>
      </c>
      <c r="I111" s="8">
        <v>100</v>
      </c>
      <c r="J111" s="6">
        <v>1250717600</v>
      </c>
      <c r="K111" s="9">
        <v>2.37</v>
      </c>
      <c r="L111" s="50">
        <v>100.12</v>
      </c>
      <c r="M111" s="50"/>
      <c r="N111" s="10">
        <v>0</v>
      </c>
      <c r="O111" s="11">
        <v>0</v>
      </c>
      <c r="P111" s="8">
        <v>0</v>
      </c>
      <c r="Q111" s="12">
        <v>16650180</v>
      </c>
      <c r="R111" s="6">
        <v>1267367780</v>
      </c>
      <c r="S111" s="13">
        <v>4364363.58</v>
      </c>
      <c r="T111" s="13">
        <v>0</v>
      </c>
      <c r="U111" s="13">
        <v>0</v>
      </c>
      <c r="V111" s="14">
        <v>759.4</v>
      </c>
      <c r="W111" s="14">
        <v>0</v>
      </c>
      <c r="X111" s="14">
        <v>4363604.18</v>
      </c>
      <c r="Y111" s="15">
        <v>0</v>
      </c>
      <c r="Z111" s="13">
        <v>4363604.18</v>
      </c>
      <c r="AA111" s="16">
        <v>385043.5</v>
      </c>
      <c r="AB111" s="16">
        <v>0</v>
      </c>
      <c r="AC111" s="13">
        <v>316752.08</v>
      </c>
      <c r="AD111" s="14">
        <v>18960401</v>
      </c>
      <c r="AE111" s="14">
        <v>0</v>
      </c>
      <c r="AF111" s="14">
        <v>0</v>
      </c>
      <c r="AG111" s="14">
        <v>5483816.47</v>
      </c>
      <c r="AH111" s="14">
        <v>125071</v>
      </c>
      <c r="AI111" s="14">
        <v>0</v>
      </c>
      <c r="AJ111" s="17">
        <v>29634688.229999997</v>
      </c>
      <c r="AK111" s="18">
        <v>45041800</v>
      </c>
      <c r="AL111" s="18">
        <v>0</v>
      </c>
      <c r="AM111" s="18">
        <v>87614800</v>
      </c>
      <c r="AN111" s="18">
        <v>39150100</v>
      </c>
      <c r="AO111" s="18">
        <v>664400</v>
      </c>
      <c r="AP111" s="18">
        <v>211325600</v>
      </c>
      <c r="AQ111" s="6">
        <v>383796700</v>
      </c>
      <c r="AR111" s="15">
        <v>1818000</v>
      </c>
      <c r="AS111" s="15">
        <v>4363526.53</v>
      </c>
      <c r="AT111" s="15">
        <v>424000</v>
      </c>
      <c r="AU111" s="13">
        <v>6605526.53</v>
      </c>
      <c r="AV111" s="18">
        <v>21000</v>
      </c>
      <c r="AW111" s="18">
        <v>91750</v>
      </c>
      <c r="AX111" s="18">
        <v>0</v>
      </c>
      <c r="AY111" s="18">
        <v>1535200</v>
      </c>
      <c r="AZ111" s="18">
        <v>0</v>
      </c>
      <c r="BA111" s="18">
        <v>0</v>
      </c>
      <c r="BB111" s="18">
        <v>0</v>
      </c>
      <c r="BC111" s="18">
        <v>0</v>
      </c>
      <c r="BD111" s="18">
        <v>0</v>
      </c>
      <c r="BE111" s="18">
        <v>0</v>
      </c>
      <c r="BF111" s="18">
        <v>0</v>
      </c>
      <c r="BG111" s="18">
        <v>0</v>
      </c>
      <c r="BH111" s="18">
        <v>0</v>
      </c>
      <c r="BI111" s="18">
        <v>0</v>
      </c>
      <c r="BJ111" s="18">
        <v>0</v>
      </c>
      <c r="BK111" s="18">
        <v>0</v>
      </c>
      <c r="BL111" s="18">
        <v>0</v>
      </c>
      <c r="BM111" s="18">
        <v>0</v>
      </c>
      <c r="BN111" s="18">
        <v>1535200</v>
      </c>
      <c r="BO111" s="18">
        <v>0</v>
      </c>
      <c r="BP111" s="18">
        <v>0</v>
      </c>
      <c r="BQ111" s="18">
        <v>0</v>
      </c>
      <c r="BR111" s="18"/>
      <c r="BS111" s="19">
        <f t="shared" si="1"/>
        <v>12089343</v>
      </c>
    </row>
    <row r="112" spans="1:71" ht="15.75" customHeight="1">
      <c r="A112" s="3" t="s">
        <v>341</v>
      </c>
      <c r="B112" s="3" t="s">
        <v>342</v>
      </c>
      <c r="C112" s="3" t="s">
        <v>312</v>
      </c>
      <c r="D112" s="5">
        <v>199137700</v>
      </c>
      <c r="E112" s="5">
        <v>567993000</v>
      </c>
      <c r="F112" s="6">
        <v>767130700</v>
      </c>
      <c r="G112" s="7">
        <v>451900</v>
      </c>
      <c r="H112" s="7">
        <v>766678800</v>
      </c>
      <c r="I112" s="8">
        <v>1213121</v>
      </c>
      <c r="J112" s="6">
        <v>767891921</v>
      </c>
      <c r="K112" s="9">
        <v>2.377</v>
      </c>
      <c r="L112" s="50">
        <v>93.48</v>
      </c>
      <c r="M112" s="50"/>
      <c r="N112" s="10">
        <v>0</v>
      </c>
      <c r="O112" s="11">
        <v>0</v>
      </c>
      <c r="P112" s="8">
        <v>0</v>
      </c>
      <c r="Q112" s="12">
        <v>55936596</v>
      </c>
      <c r="R112" s="6">
        <v>823828517</v>
      </c>
      <c r="S112" s="13">
        <v>2836972.21</v>
      </c>
      <c r="T112" s="13">
        <v>0</v>
      </c>
      <c r="U112" s="13">
        <v>0</v>
      </c>
      <c r="V112" s="14">
        <v>3553.83</v>
      </c>
      <c r="W112" s="14">
        <v>0</v>
      </c>
      <c r="X112" s="14">
        <v>2833418.38</v>
      </c>
      <c r="Y112" s="15">
        <v>0</v>
      </c>
      <c r="Z112" s="13">
        <v>2833418.38</v>
      </c>
      <c r="AA112" s="16">
        <v>249921.59</v>
      </c>
      <c r="AB112" s="16">
        <v>0</v>
      </c>
      <c r="AC112" s="13">
        <v>205610.27</v>
      </c>
      <c r="AD112" s="14">
        <v>8824891</v>
      </c>
      <c r="AE112" s="14">
        <v>3405041</v>
      </c>
      <c r="AF112" s="14">
        <v>0</v>
      </c>
      <c r="AG112" s="14">
        <v>2499079</v>
      </c>
      <c r="AH112" s="14">
        <v>230367.58</v>
      </c>
      <c r="AI112" s="14">
        <v>0</v>
      </c>
      <c r="AJ112" s="17">
        <v>18248328.82</v>
      </c>
      <c r="AK112" s="18">
        <v>7919900</v>
      </c>
      <c r="AL112" s="18">
        <v>0</v>
      </c>
      <c r="AM112" s="18">
        <v>17011100</v>
      </c>
      <c r="AN112" s="18">
        <v>11294800</v>
      </c>
      <c r="AO112" s="18">
        <v>1587600</v>
      </c>
      <c r="AP112" s="18">
        <v>11882100</v>
      </c>
      <c r="AQ112" s="6">
        <v>49695500</v>
      </c>
      <c r="AR112" s="15">
        <v>850000</v>
      </c>
      <c r="AS112" s="15">
        <v>1275280.83</v>
      </c>
      <c r="AT112" s="15">
        <v>153000</v>
      </c>
      <c r="AU112" s="13">
        <v>2278280.83</v>
      </c>
      <c r="AV112" s="18">
        <v>11250</v>
      </c>
      <c r="AW112" s="18">
        <v>57250</v>
      </c>
      <c r="AX112" s="18">
        <v>0</v>
      </c>
      <c r="AY112" s="18">
        <v>433200</v>
      </c>
      <c r="AZ112" s="18">
        <v>0</v>
      </c>
      <c r="BA112" s="18">
        <v>0</v>
      </c>
      <c r="BB112" s="18">
        <v>0</v>
      </c>
      <c r="BC112" s="18">
        <v>0</v>
      </c>
      <c r="BD112" s="18">
        <v>0</v>
      </c>
      <c r="BE112" s="18">
        <v>0</v>
      </c>
      <c r="BF112" s="18">
        <v>0</v>
      </c>
      <c r="BG112" s="18">
        <v>0</v>
      </c>
      <c r="BH112" s="18">
        <v>18700</v>
      </c>
      <c r="BI112" s="18">
        <v>0</v>
      </c>
      <c r="BJ112" s="18">
        <v>0</v>
      </c>
      <c r="BK112" s="18">
        <v>0</v>
      </c>
      <c r="BL112" s="18">
        <v>0</v>
      </c>
      <c r="BM112" s="18">
        <v>0</v>
      </c>
      <c r="BN112" s="18">
        <v>451900</v>
      </c>
      <c r="BO112" s="18">
        <v>0</v>
      </c>
      <c r="BP112" s="18">
        <v>0</v>
      </c>
      <c r="BQ112" s="18">
        <v>0</v>
      </c>
      <c r="BR112" s="18"/>
      <c r="BS112" s="19">
        <f t="shared" si="1"/>
        <v>4777359.83</v>
      </c>
    </row>
    <row r="113" spans="1:71" ht="15.75" customHeight="1">
      <c r="A113" s="3" t="s">
        <v>343</v>
      </c>
      <c r="B113" s="3" t="s">
        <v>344</v>
      </c>
      <c r="C113" s="3" t="s">
        <v>312</v>
      </c>
      <c r="D113" s="5">
        <v>384009540</v>
      </c>
      <c r="E113" s="5">
        <v>996077200</v>
      </c>
      <c r="F113" s="6">
        <v>1380086740</v>
      </c>
      <c r="G113" s="7">
        <v>3120000</v>
      </c>
      <c r="H113" s="7">
        <v>1376966740</v>
      </c>
      <c r="I113" s="8">
        <v>1903184</v>
      </c>
      <c r="J113" s="6">
        <v>1378869924</v>
      </c>
      <c r="K113" s="9">
        <v>2.354</v>
      </c>
      <c r="L113" s="50">
        <v>101.76</v>
      </c>
      <c r="M113" s="50"/>
      <c r="N113" s="10">
        <v>0</v>
      </c>
      <c r="O113" s="11">
        <v>0</v>
      </c>
      <c r="P113" s="8">
        <v>19956723</v>
      </c>
      <c r="Q113" s="12">
        <v>0</v>
      </c>
      <c r="R113" s="6">
        <v>1358913201</v>
      </c>
      <c r="S113" s="13">
        <v>4679613.43</v>
      </c>
      <c r="T113" s="13">
        <v>0</v>
      </c>
      <c r="U113" s="13">
        <v>0</v>
      </c>
      <c r="V113" s="14">
        <v>15742.38</v>
      </c>
      <c r="W113" s="14">
        <v>0</v>
      </c>
      <c r="X113" s="14">
        <v>4663871.05</v>
      </c>
      <c r="Y113" s="15">
        <v>0</v>
      </c>
      <c r="Z113" s="13">
        <v>4663871.05</v>
      </c>
      <c r="AA113" s="16">
        <v>411377.34</v>
      </c>
      <c r="AB113" s="16">
        <v>0</v>
      </c>
      <c r="AC113" s="13">
        <v>337922.22</v>
      </c>
      <c r="AD113" s="14">
        <v>14913321</v>
      </c>
      <c r="AE113" s="14">
        <v>6386526</v>
      </c>
      <c r="AF113" s="14">
        <v>0</v>
      </c>
      <c r="AG113" s="14">
        <v>5594281.58</v>
      </c>
      <c r="AH113" s="14">
        <v>137886.99</v>
      </c>
      <c r="AI113" s="14">
        <v>0</v>
      </c>
      <c r="AJ113" s="17">
        <v>32445186.179999996</v>
      </c>
      <c r="AK113" s="18">
        <v>14821400</v>
      </c>
      <c r="AL113" s="18">
        <v>0</v>
      </c>
      <c r="AM113" s="18">
        <v>48697800</v>
      </c>
      <c r="AN113" s="18">
        <v>27055900</v>
      </c>
      <c r="AO113" s="18">
        <v>806100</v>
      </c>
      <c r="AP113" s="18">
        <v>18918600</v>
      </c>
      <c r="AQ113" s="6">
        <v>110299800</v>
      </c>
      <c r="AR113" s="15">
        <v>307500</v>
      </c>
      <c r="AS113" s="15">
        <v>2619122.42</v>
      </c>
      <c r="AT113" s="15">
        <v>230000</v>
      </c>
      <c r="AU113" s="13">
        <v>3156622.42</v>
      </c>
      <c r="AV113" s="18">
        <v>8750</v>
      </c>
      <c r="AW113" s="18">
        <v>75500</v>
      </c>
      <c r="AX113" s="18">
        <v>0</v>
      </c>
      <c r="AY113" s="18">
        <v>3120000</v>
      </c>
      <c r="AZ113" s="18">
        <v>0</v>
      </c>
      <c r="BA113" s="18">
        <v>0</v>
      </c>
      <c r="BB113" s="18"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3120000</v>
      </c>
      <c r="BO113" s="18">
        <v>0</v>
      </c>
      <c r="BP113" s="18">
        <v>0</v>
      </c>
      <c r="BQ113" s="18">
        <v>0</v>
      </c>
      <c r="BR113" s="18"/>
      <c r="BS113" s="19">
        <f t="shared" si="1"/>
        <v>8750904</v>
      </c>
    </row>
    <row r="114" spans="1:71" ht="15.75" customHeight="1">
      <c r="A114" s="3" t="s">
        <v>345</v>
      </c>
      <c r="B114" s="3" t="s">
        <v>346</v>
      </c>
      <c r="C114" s="3" t="s">
        <v>312</v>
      </c>
      <c r="D114" s="5">
        <v>351325800</v>
      </c>
      <c r="E114" s="5">
        <v>635762600</v>
      </c>
      <c r="F114" s="6">
        <v>987088400</v>
      </c>
      <c r="G114" s="7">
        <v>0</v>
      </c>
      <c r="H114" s="7">
        <v>987088400</v>
      </c>
      <c r="I114" s="8">
        <v>1816405</v>
      </c>
      <c r="J114" s="6">
        <v>988904805</v>
      </c>
      <c r="K114" s="9">
        <v>3.118</v>
      </c>
      <c r="L114" s="50">
        <v>81.97</v>
      </c>
      <c r="M114" s="50"/>
      <c r="N114" s="10">
        <v>0</v>
      </c>
      <c r="O114" s="11">
        <v>0</v>
      </c>
      <c r="P114" s="8">
        <v>0</v>
      </c>
      <c r="Q114" s="12">
        <v>218312757</v>
      </c>
      <c r="R114" s="6">
        <v>1207217562</v>
      </c>
      <c r="S114" s="13">
        <v>4157227.63</v>
      </c>
      <c r="T114" s="13">
        <v>0</v>
      </c>
      <c r="U114" s="13">
        <v>0</v>
      </c>
      <c r="V114" s="14">
        <v>2631.42</v>
      </c>
      <c r="W114" s="14">
        <v>0</v>
      </c>
      <c r="X114" s="14">
        <v>4154596.21</v>
      </c>
      <c r="Y114" s="15">
        <v>0</v>
      </c>
      <c r="Z114" s="13">
        <v>4154596.21</v>
      </c>
      <c r="AA114" s="16">
        <v>366590.51</v>
      </c>
      <c r="AB114" s="16">
        <v>0</v>
      </c>
      <c r="AC114" s="13">
        <v>301489.18</v>
      </c>
      <c r="AD114" s="14">
        <v>11291574</v>
      </c>
      <c r="AE114" s="14">
        <v>9961034</v>
      </c>
      <c r="AF114" s="14">
        <v>0</v>
      </c>
      <c r="AG114" s="14">
        <v>4756892.49</v>
      </c>
      <c r="AH114" s="14">
        <v>0</v>
      </c>
      <c r="AI114" s="14">
        <v>0</v>
      </c>
      <c r="AJ114" s="17">
        <v>30832176.39</v>
      </c>
      <c r="AK114" s="18">
        <v>58284440</v>
      </c>
      <c r="AL114" s="18">
        <v>0</v>
      </c>
      <c r="AM114" s="18">
        <v>31211700</v>
      </c>
      <c r="AN114" s="18">
        <v>3809000</v>
      </c>
      <c r="AO114" s="18">
        <v>427400</v>
      </c>
      <c r="AP114" s="18">
        <v>11768400</v>
      </c>
      <c r="AQ114" s="6">
        <v>105500940</v>
      </c>
      <c r="AR114" s="15">
        <v>545000</v>
      </c>
      <c r="AS114" s="15">
        <v>1941610</v>
      </c>
      <c r="AT114" s="15">
        <v>370000</v>
      </c>
      <c r="AU114" s="13">
        <v>2856610</v>
      </c>
      <c r="AV114" s="18">
        <v>18500</v>
      </c>
      <c r="AW114" s="18">
        <v>139500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0</v>
      </c>
      <c r="BD114" s="18">
        <v>0</v>
      </c>
      <c r="BE114" s="18">
        <v>0</v>
      </c>
      <c r="BF114" s="18">
        <v>0</v>
      </c>
      <c r="BG114" s="18">
        <v>0</v>
      </c>
      <c r="BH114" s="18">
        <v>0</v>
      </c>
      <c r="BI114" s="18">
        <v>0</v>
      </c>
      <c r="BJ114" s="18">
        <v>0</v>
      </c>
      <c r="BK114" s="18">
        <v>0</v>
      </c>
      <c r="BL114" s="18">
        <v>0</v>
      </c>
      <c r="BM114" s="18">
        <v>0</v>
      </c>
      <c r="BN114" s="18">
        <v>0</v>
      </c>
      <c r="BO114" s="18">
        <v>0</v>
      </c>
      <c r="BP114" s="18">
        <v>0</v>
      </c>
      <c r="BQ114" s="18">
        <v>0</v>
      </c>
      <c r="BR114" s="18"/>
      <c r="BS114" s="19">
        <f t="shared" si="1"/>
        <v>7613502.49</v>
      </c>
    </row>
    <row r="115" spans="1:71" ht="15.75" customHeight="1">
      <c r="A115" s="3" t="s">
        <v>347</v>
      </c>
      <c r="B115" s="3" t="s">
        <v>348</v>
      </c>
      <c r="C115" s="3" t="s">
        <v>312</v>
      </c>
      <c r="D115" s="5">
        <v>394215100</v>
      </c>
      <c r="E115" s="5">
        <v>896853045</v>
      </c>
      <c r="F115" s="6">
        <v>1291068145</v>
      </c>
      <c r="G115" s="7">
        <v>3492270</v>
      </c>
      <c r="H115" s="7">
        <v>1287575875</v>
      </c>
      <c r="I115" s="8">
        <v>3887971</v>
      </c>
      <c r="J115" s="6">
        <v>1291463846</v>
      </c>
      <c r="K115" s="9">
        <v>3.412</v>
      </c>
      <c r="L115" s="50">
        <v>91.49</v>
      </c>
      <c r="M115" s="50"/>
      <c r="N115" s="10">
        <v>0</v>
      </c>
      <c r="O115" s="11">
        <v>0</v>
      </c>
      <c r="P115" s="8">
        <v>0</v>
      </c>
      <c r="Q115" s="12">
        <v>124474316</v>
      </c>
      <c r="R115" s="6">
        <v>1415938162</v>
      </c>
      <c r="S115" s="13">
        <v>4875987.1</v>
      </c>
      <c r="T115" s="13">
        <v>0</v>
      </c>
      <c r="U115" s="13">
        <v>0</v>
      </c>
      <c r="V115" s="14">
        <v>5472.67</v>
      </c>
      <c r="W115" s="14">
        <v>0</v>
      </c>
      <c r="X115" s="14">
        <v>4870514.43</v>
      </c>
      <c r="Y115" s="15">
        <v>0</v>
      </c>
      <c r="Z115" s="13">
        <v>4870514.43</v>
      </c>
      <c r="AA115" s="16">
        <v>429705.36</v>
      </c>
      <c r="AB115" s="16">
        <v>0</v>
      </c>
      <c r="AC115" s="13">
        <v>353369.96</v>
      </c>
      <c r="AD115" s="14">
        <v>27021672</v>
      </c>
      <c r="AE115" s="14">
        <v>0</v>
      </c>
      <c r="AF115" s="14">
        <v>0</v>
      </c>
      <c r="AG115" s="14">
        <v>11380653.32</v>
      </c>
      <c r="AH115" s="14">
        <v>0</v>
      </c>
      <c r="AI115" s="14">
        <v>0</v>
      </c>
      <c r="AJ115" s="17">
        <v>44055915.07</v>
      </c>
      <c r="AK115" s="18">
        <v>40358400</v>
      </c>
      <c r="AL115" s="18">
        <v>0</v>
      </c>
      <c r="AM115" s="18">
        <v>44550900</v>
      </c>
      <c r="AN115" s="18">
        <v>20950700</v>
      </c>
      <c r="AO115" s="18">
        <v>0</v>
      </c>
      <c r="AP115" s="18">
        <v>36258510</v>
      </c>
      <c r="AQ115" s="6">
        <v>142118510</v>
      </c>
      <c r="AR115" s="15">
        <v>2404000</v>
      </c>
      <c r="AS115" s="15">
        <v>2965794.68</v>
      </c>
      <c r="AT115" s="15">
        <v>550000</v>
      </c>
      <c r="AU115" s="13">
        <v>5919794.68</v>
      </c>
      <c r="AV115" s="18">
        <v>35000</v>
      </c>
      <c r="AW115" s="18">
        <v>115000</v>
      </c>
      <c r="AX115" s="18">
        <v>0</v>
      </c>
      <c r="AY115" s="18">
        <v>0</v>
      </c>
      <c r="AZ115" s="18">
        <v>0</v>
      </c>
      <c r="BA115" s="18">
        <v>0</v>
      </c>
      <c r="BB115" s="18">
        <v>0</v>
      </c>
      <c r="BC115" s="18">
        <v>0</v>
      </c>
      <c r="BD115" s="18">
        <v>0</v>
      </c>
      <c r="BE115" s="18">
        <v>0</v>
      </c>
      <c r="BF115" s="18">
        <v>0</v>
      </c>
      <c r="BG115" s="18">
        <v>0</v>
      </c>
      <c r="BH115" s="18">
        <v>3492270</v>
      </c>
      <c r="BI115" s="18">
        <v>0</v>
      </c>
      <c r="BJ115" s="18">
        <v>0</v>
      </c>
      <c r="BK115" s="18">
        <v>0</v>
      </c>
      <c r="BL115" s="18">
        <v>0</v>
      </c>
      <c r="BM115" s="18">
        <v>0</v>
      </c>
      <c r="BN115" s="18">
        <v>3492270</v>
      </c>
      <c r="BO115" s="18">
        <v>0</v>
      </c>
      <c r="BP115" s="18">
        <v>0</v>
      </c>
      <c r="BQ115" s="18">
        <v>0</v>
      </c>
      <c r="BR115" s="18"/>
      <c r="BS115" s="19">
        <f t="shared" si="1"/>
        <v>17300448</v>
      </c>
    </row>
    <row r="116" spans="1:71" ht="15.75" customHeight="1">
      <c r="A116" s="3" t="s">
        <v>349</v>
      </c>
      <c r="B116" s="3" t="s">
        <v>350</v>
      </c>
      <c r="C116" s="3" t="s">
        <v>312</v>
      </c>
      <c r="D116" s="5">
        <v>897347100</v>
      </c>
      <c r="E116" s="5">
        <v>2124779500</v>
      </c>
      <c r="F116" s="6">
        <v>3022126600</v>
      </c>
      <c r="G116" s="7">
        <v>660000</v>
      </c>
      <c r="H116" s="7">
        <v>3021466600</v>
      </c>
      <c r="I116" s="8">
        <v>5591644</v>
      </c>
      <c r="J116" s="6">
        <v>3027058244</v>
      </c>
      <c r="K116" s="9">
        <v>3.125</v>
      </c>
      <c r="L116" s="50">
        <v>90.82</v>
      </c>
      <c r="M116" s="50"/>
      <c r="N116" s="10">
        <v>0</v>
      </c>
      <c r="O116" s="11">
        <v>0</v>
      </c>
      <c r="P116" s="8">
        <v>0</v>
      </c>
      <c r="Q116" s="12">
        <v>308508849</v>
      </c>
      <c r="R116" s="6">
        <v>3335567093</v>
      </c>
      <c r="S116" s="13">
        <v>11486505.94</v>
      </c>
      <c r="T116" s="13">
        <v>0</v>
      </c>
      <c r="U116" s="13">
        <v>0</v>
      </c>
      <c r="V116" s="14">
        <v>11938.22</v>
      </c>
      <c r="W116" s="14">
        <v>0</v>
      </c>
      <c r="X116" s="14">
        <v>11474567.719999999</v>
      </c>
      <c r="Y116" s="15">
        <v>0</v>
      </c>
      <c r="Z116" s="13">
        <v>11474567.719999999</v>
      </c>
      <c r="AA116" s="16">
        <v>1012378.92</v>
      </c>
      <c r="AB116" s="16">
        <v>0</v>
      </c>
      <c r="AC116" s="13">
        <v>832555.45</v>
      </c>
      <c r="AD116" s="14">
        <v>45751539</v>
      </c>
      <c r="AE116" s="14">
        <v>22481543</v>
      </c>
      <c r="AF116" s="14">
        <v>0</v>
      </c>
      <c r="AG116" s="14">
        <v>12289930.68</v>
      </c>
      <c r="AH116" s="14">
        <v>726494</v>
      </c>
      <c r="AI116" s="14">
        <v>0</v>
      </c>
      <c r="AJ116" s="17">
        <v>94569008.77000001</v>
      </c>
      <c r="AK116" s="18">
        <v>176862300</v>
      </c>
      <c r="AL116" s="18">
        <v>7178600</v>
      </c>
      <c r="AM116" s="18">
        <v>54912800</v>
      </c>
      <c r="AN116" s="18">
        <v>70166800</v>
      </c>
      <c r="AO116" s="18">
        <v>2169600</v>
      </c>
      <c r="AP116" s="18">
        <v>41937900</v>
      </c>
      <c r="AQ116" s="6">
        <v>353228000</v>
      </c>
      <c r="AR116" s="15">
        <v>2498500</v>
      </c>
      <c r="AS116" s="15">
        <v>5291538.97</v>
      </c>
      <c r="AT116" s="15">
        <v>583000</v>
      </c>
      <c r="AU116" s="13">
        <v>8373038.97</v>
      </c>
      <c r="AV116" s="18">
        <v>9250</v>
      </c>
      <c r="AW116" s="18">
        <v>152500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  <c r="BD116" s="18">
        <v>0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0</v>
      </c>
      <c r="BK116" s="18">
        <v>660000</v>
      </c>
      <c r="BL116" s="18">
        <v>0</v>
      </c>
      <c r="BM116" s="18">
        <v>0</v>
      </c>
      <c r="BN116" s="18">
        <v>660000</v>
      </c>
      <c r="BO116" s="18">
        <v>0</v>
      </c>
      <c r="BP116" s="18">
        <v>0</v>
      </c>
      <c r="BQ116" s="18">
        <v>0</v>
      </c>
      <c r="BR116" s="18"/>
      <c r="BS116" s="19">
        <f t="shared" si="1"/>
        <v>20662969.65</v>
      </c>
    </row>
    <row r="117" spans="1:71" ht="15.75" customHeight="1">
      <c r="A117" s="3" t="s">
        <v>351</v>
      </c>
      <c r="B117" s="3" t="s">
        <v>352</v>
      </c>
      <c r="C117" s="3" t="s">
        <v>312</v>
      </c>
      <c r="D117" s="5">
        <v>161173000</v>
      </c>
      <c r="E117" s="5">
        <v>288374000</v>
      </c>
      <c r="F117" s="6">
        <v>449547000</v>
      </c>
      <c r="G117" s="7">
        <v>0</v>
      </c>
      <c r="H117" s="7">
        <v>449547000</v>
      </c>
      <c r="I117" s="8">
        <v>314997</v>
      </c>
      <c r="J117" s="6">
        <v>449861997</v>
      </c>
      <c r="K117" s="9">
        <v>3.2399999999999998</v>
      </c>
      <c r="L117" s="50">
        <v>95.34</v>
      </c>
      <c r="M117" s="50"/>
      <c r="N117" s="10">
        <v>0</v>
      </c>
      <c r="O117" s="11">
        <v>0</v>
      </c>
      <c r="P117" s="8">
        <v>0</v>
      </c>
      <c r="Q117" s="12">
        <v>22184584</v>
      </c>
      <c r="R117" s="6">
        <v>472046581</v>
      </c>
      <c r="S117" s="13">
        <v>1625560.42</v>
      </c>
      <c r="T117" s="13">
        <v>0</v>
      </c>
      <c r="U117" s="13">
        <v>0</v>
      </c>
      <c r="V117" s="14">
        <v>2329.61</v>
      </c>
      <c r="W117" s="14">
        <v>0</v>
      </c>
      <c r="X117" s="14">
        <v>1623230.8099999998</v>
      </c>
      <c r="Y117" s="15">
        <v>0</v>
      </c>
      <c r="Z117" s="13">
        <v>1623230.8099999998</v>
      </c>
      <c r="AA117" s="16">
        <v>143220.19</v>
      </c>
      <c r="AB117" s="16">
        <v>0</v>
      </c>
      <c r="AC117" s="13">
        <v>117736.77</v>
      </c>
      <c r="AD117" s="14">
        <v>6613484</v>
      </c>
      <c r="AE117" s="14">
        <v>3166839</v>
      </c>
      <c r="AF117" s="14">
        <v>0</v>
      </c>
      <c r="AG117" s="14">
        <v>2910709.88</v>
      </c>
      <c r="AH117" s="14">
        <v>0</v>
      </c>
      <c r="AI117" s="14">
        <v>0</v>
      </c>
      <c r="AJ117" s="17">
        <v>14575220.649999999</v>
      </c>
      <c r="AK117" s="18">
        <v>9311500</v>
      </c>
      <c r="AL117" s="18">
        <v>0</v>
      </c>
      <c r="AM117" s="18">
        <v>4686300</v>
      </c>
      <c r="AN117" s="18">
        <v>2046300</v>
      </c>
      <c r="AO117" s="18">
        <v>0</v>
      </c>
      <c r="AP117" s="18">
        <v>3329000</v>
      </c>
      <c r="AQ117" s="6">
        <v>19373100</v>
      </c>
      <c r="AR117" s="15">
        <v>775000</v>
      </c>
      <c r="AS117" s="15">
        <v>1024942.97</v>
      </c>
      <c r="AT117" s="15">
        <v>215000</v>
      </c>
      <c r="AU117" s="13">
        <v>2014942.97</v>
      </c>
      <c r="AV117" s="18">
        <v>5250</v>
      </c>
      <c r="AW117" s="18">
        <v>33500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</v>
      </c>
      <c r="BN117" s="18">
        <v>0</v>
      </c>
      <c r="BO117" s="18">
        <v>0</v>
      </c>
      <c r="BP117" s="18">
        <v>0</v>
      </c>
      <c r="BQ117" s="18">
        <v>0</v>
      </c>
      <c r="BR117" s="18"/>
      <c r="BS117" s="19">
        <f t="shared" si="1"/>
        <v>4925652.85</v>
      </c>
    </row>
    <row r="118" spans="1:71" ht="15.75" customHeight="1">
      <c r="A118" s="3" t="s">
        <v>353</v>
      </c>
      <c r="B118" s="3" t="s">
        <v>354</v>
      </c>
      <c r="C118" s="3" t="s">
        <v>312</v>
      </c>
      <c r="D118" s="5">
        <v>1404523861</v>
      </c>
      <c r="E118" s="5">
        <v>2632899838</v>
      </c>
      <c r="F118" s="6">
        <v>4037423699</v>
      </c>
      <c r="G118" s="7">
        <v>8748100</v>
      </c>
      <c r="H118" s="7">
        <v>4028675599</v>
      </c>
      <c r="I118" s="8">
        <v>88</v>
      </c>
      <c r="J118" s="6">
        <v>4028675687</v>
      </c>
      <c r="K118" s="9">
        <v>2.4859999999999998</v>
      </c>
      <c r="L118" s="50">
        <v>87.22</v>
      </c>
      <c r="M118" s="50"/>
      <c r="N118" s="10">
        <v>0</v>
      </c>
      <c r="O118" s="11">
        <v>0</v>
      </c>
      <c r="P118" s="8">
        <v>0</v>
      </c>
      <c r="Q118" s="12">
        <v>611936595</v>
      </c>
      <c r="R118" s="6">
        <v>4640612282</v>
      </c>
      <c r="S118" s="13">
        <v>15980617.11</v>
      </c>
      <c r="T118" s="13">
        <v>0</v>
      </c>
      <c r="U118" s="13">
        <v>0</v>
      </c>
      <c r="V118" s="14">
        <v>1330558.73</v>
      </c>
      <c r="W118" s="14">
        <v>0</v>
      </c>
      <c r="X118" s="14">
        <v>14650058.379999999</v>
      </c>
      <c r="Y118" s="15">
        <v>0</v>
      </c>
      <c r="Z118" s="13">
        <v>14650058.379999999</v>
      </c>
      <c r="AA118" s="16">
        <v>0</v>
      </c>
      <c r="AB118" s="16">
        <v>0</v>
      </c>
      <c r="AC118" s="13">
        <v>1061624.73</v>
      </c>
      <c r="AD118" s="14">
        <v>67731107</v>
      </c>
      <c r="AE118" s="14">
        <v>0</v>
      </c>
      <c r="AF118" s="14">
        <v>0</v>
      </c>
      <c r="AG118" s="14">
        <v>14758840</v>
      </c>
      <c r="AH118" s="14">
        <v>402857</v>
      </c>
      <c r="AI118" s="14">
        <v>1534908</v>
      </c>
      <c r="AJ118" s="17">
        <v>100139395.11</v>
      </c>
      <c r="AK118" s="18">
        <v>46888600</v>
      </c>
      <c r="AL118" s="18">
        <v>0</v>
      </c>
      <c r="AM118" s="18">
        <v>63719800</v>
      </c>
      <c r="AN118" s="18">
        <v>112016000</v>
      </c>
      <c r="AO118" s="18">
        <v>1877700</v>
      </c>
      <c r="AP118" s="18">
        <v>21807700</v>
      </c>
      <c r="AQ118" s="6">
        <v>246309800</v>
      </c>
      <c r="AR118" s="15">
        <v>2605000</v>
      </c>
      <c r="AS118" s="15">
        <v>5918252</v>
      </c>
      <c r="AT118" s="15">
        <v>775000</v>
      </c>
      <c r="AU118" s="13">
        <v>9298252</v>
      </c>
      <c r="AV118" s="18">
        <v>12500</v>
      </c>
      <c r="AW118" s="18">
        <v>97000</v>
      </c>
      <c r="AX118" s="18">
        <v>0</v>
      </c>
      <c r="AY118" s="18">
        <v>1019600</v>
      </c>
      <c r="AZ118" s="18">
        <v>2500</v>
      </c>
      <c r="BA118" s="18">
        <v>0</v>
      </c>
      <c r="BB118" s="18">
        <v>0</v>
      </c>
      <c r="BC118" s="18">
        <v>0</v>
      </c>
      <c r="BD118" s="18">
        <v>0</v>
      </c>
      <c r="BE118" s="18">
        <v>0</v>
      </c>
      <c r="BF118" s="18">
        <v>0</v>
      </c>
      <c r="BG118" s="18">
        <v>1804600</v>
      </c>
      <c r="BH118" s="18">
        <v>5921400</v>
      </c>
      <c r="BI118" s="18">
        <v>0</v>
      </c>
      <c r="BJ118" s="18">
        <v>0</v>
      </c>
      <c r="BK118" s="18">
        <v>0</v>
      </c>
      <c r="BL118" s="18">
        <v>0</v>
      </c>
      <c r="BM118" s="18">
        <v>0</v>
      </c>
      <c r="BN118" s="18">
        <v>8748100</v>
      </c>
      <c r="BO118" s="18">
        <v>0</v>
      </c>
      <c r="BP118" s="18">
        <v>0</v>
      </c>
      <c r="BQ118" s="18">
        <v>0</v>
      </c>
      <c r="BR118" s="18"/>
      <c r="BS118" s="19">
        <f t="shared" si="1"/>
        <v>24057092</v>
      </c>
    </row>
    <row r="119" spans="1:71" ht="15.75" customHeight="1">
      <c r="A119" s="3" t="s">
        <v>355</v>
      </c>
      <c r="B119" s="3" t="s">
        <v>356</v>
      </c>
      <c r="C119" s="3" t="s">
        <v>312</v>
      </c>
      <c r="D119" s="5">
        <v>193495200</v>
      </c>
      <c r="E119" s="5">
        <v>457746900</v>
      </c>
      <c r="F119" s="6">
        <v>651242100</v>
      </c>
      <c r="G119" s="7">
        <v>14006000</v>
      </c>
      <c r="H119" s="7">
        <v>637236100</v>
      </c>
      <c r="I119" s="8">
        <v>5930958</v>
      </c>
      <c r="J119" s="6">
        <v>643167058</v>
      </c>
      <c r="K119" s="9">
        <v>2.842</v>
      </c>
      <c r="L119" s="50">
        <v>105.99</v>
      </c>
      <c r="M119" s="50"/>
      <c r="N119" s="10">
        <v>0</v>
      </c>
      <c r="O119" s="11">
        <v>0</v>
      </c>
      <c r="P119" s="8">
        <v>30724928</v>
      </c>
      <c r="Q119" s="12">
        <v>0</v>
      </c>
      <c r="R119" s="6">
        <v>612442130</v>
      </c>
      <c r="S119" s="13">
        <v>2109032.73</v>
      </c>
      <c r="T119" s="13">
        <v>0</v>
      </c>
      <c r="U119" s="13">
        <v>0</v>
      </c>
      <c r="V119" s="14">
        <v>5893.52</v>
      </c>
      <c r="W119" s="14">
        <v>0</v>
      </c>
      <c r="X119" s="14">
        <v>2103139.21</v>
      </c>
      <c r="Y119" s="15">
        <v>0</v>
      </c>
      <c r="Z119" s="13">
        <v>2103139.21</v>
      </c>
      <c r="AA119" s="16">
        <v>185499.58</v>
      </c>
      <c r="AB119" s="16">
        <v>0</v>
      </c>
      <c r="AC119" s="13">
        <v>152455.29</v>
      </c>
      <c r="AD119" s="14">
        <v>8400233</v>
      </c>
      <c r="AE119" s="14">
        <v>2338893</v>
      </c>
      <c r="AF119" s="14">
        <v>0</v>
      </c>
      <c r="AG119" s="14">
        <v>5092304</v>
      </c>
      <c r="AH119" s="14">
        <v>0</v>
      </c>
      <c r="AI119" s="14">
        <v>0</v>
      </c>
      <c r="AJ119" s="17">
        <v>18272524.08</v>
      </c>
      <c r="AK119" s="18">
        <v>49501700</v>
      </c>
      <c r="AL119" s="18">
        <v>4319700</v>
      </c>
      <c r="AM119" s="18">
        <v>97708500</v>
      </c>
      <c r="AN119" s="18">
        <v>104480300</v>
      </c>
      <c r="AO119" s="18">
        <v>2010000</v>
      </c>
      <c r="AP119" s="18">
        <v>52976100</v>
      </c>
      <c r="AQ119" s="6">
        <v>310996300</v>
      </c>
      <c r="AR119" s="15">
        <v>760000</v>
      </c>
      <c r="AS119" s="15">
        <v>5786818</v>
      </c>
      <c r="AT119" s="15">
        <v>7636</v>
      </c>
      <c r="AU119" s="13">
        <v>6554454</v>
      </c>
      <c r="AV119" s="18">
        <v>16500</v>
      </c>
      <c r="AW119" s="18">
        <v>69750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100300</v>
      </c>
      <c r="BD119" s="18">
        <v>0</v>
      </c>
      <c r="BE119" s="18">
        <v>0</v>
      </c>
      <c r="BF119" s="18">
        <v>0</v>
      </c>
      <c r="BG119" s="18">
        <v>0</v>
      </c>
      <c r="BH119" s="18">
        <v>13905700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14006000</v>
      </c>
      <c r="BO119" s="18">
        <v>0</v>
      </c>
      <c r="BP119" s="18">
        <v>68610</v>
      </c>
      <c r="BQ119" s="18">
        <v>0</v>
      </c>
      <c r="BR119" s="18"/>
      <c r="BS119" s="19">
        <f t="shared" si="1"/>
        <v>11646758</v>
      </c>
    </row>
    <row r="120" spans="1:71" ht="15.75" customHeight="1">
      <c r="A120" s="3" t="s">
        <v>357</v>
      </c>
      <c r="B120" s="3" t="s">
        <v>358</v>
      </c>
      <c r="C120" s="3" t="s">
        <v>312</v>
      </c>
      <c r="D120" s="5">
        <v>1716103700</v>
      </c>
      <c r="E120" s="5">
        <v>4077434500</v>
      </c>
      <c r="F120" s="6">
        <v>5793538200</v>
      </c>
      <c r="G120" s="7">
        <v>17571400</v>
      </c>
      <c r="H120" s="7">
        <v>5775966800</v>
      </c>
      <c r="I120" s="8">
        <v>90</v>
      </c>
      <c r="J120" s="6">
        <v>5775966890</v>
      </c>
      <c r="K120" s="9">
        <v>2.694</v>
      </c>
      <c r="L120" s="50">
        <v>90.02</v>
      </c>
      <c r="M120" s="50"/>
      <c r="N120" s="10">
        <v>0</v>
      </c>
      <c r="O120" s="11">
        <v>0</v>
      </c>
      <c r="P120" s="8">
        <v>0</v>
      </c>
      <c r="Q120" s="12">
        <v>646681561</v>
      </c>
      <c r="R120" s="6">
        <v>6422648451</v>
      </c>
      <c r="S120" s="13">
        <v>22117315.44</v>
      </c>
      <c r="T120" s="13">
        <v>0</v>
      </c>
      <c r="U120" s="13">
        <v>0</v>
      </c>
      <c r="V120" s="14">
        <v>92962.38</v>
      </c>
      <c r="W120" s="14">
        <v>0</v>
      </c>
      <c r="X120" s="14">
        <v>22024353.060000002</v>
      </c>
      <c r="Y120" s="15">
        <v>0</v>
      </c>
      <c r="Z120" s="13">
        <v>22024353.060000002</v>
      </c>
      <c r="AA120" s="16">
        <v>0</v>
      </c>
      <c r="AB120" s="16">
        <v>0</v>
      </c>
      <c r="AC120" s="13">
        <v>1595055.77</v>
      </c>
      <c r="AD120" s="14">
        <v>63981812</v>
      </c>
      <c r="AE120" s="14">
        <v>41165822</v>
      </c>
      <c r="AF120" s="14">
        <v>0</v>
      </c>
      <c r="AG120" s="14">
        <v>20042605.1</v>
      </c>
      <c r="AH120" s="14">
        <v>4620773.51</v>
      </c>
      <c r="AI120" s="14">
        <v>2134428.28</v>
      </c>
      <c r="AJ120" s="17">
        <v>155564849.72</v>
      </c>
      <c r="AK120" s="18">
        <v>107780600</v>
      </c>
      <c r="AL120" s="18">
        <v>0</v>
      </c>
      <c r="AM120" s="18">
        <v>166828300</v>
      </c>
      <c r="AN120" s="18">
        <v>76520000</v>
      </c>
      <c r="AO120" s="18">
        <v>516800</v>
      </c>
      <c r="AP120" s="18">
        <v>34579500</v>
      </c>
      <c r="AQ120" s="6">
        <v>386225200</v>
      </c>
      <c r="AR120" s="15">
        <v>6300000</v>
      </c>
      <c r="AS120" s="15">
        <v>9278570.49</v>
      </c>
      <c r="AT120" s="15">
        <v>900000</v>
      </c>
      <c r="AU120" s="13">
        <v>16478570.49</v>
      </c>
      <c r="AV120" s="18">
        <v>67500</v>
      </c>
      <c r="AW120" s="18">
        <v>300500</v>
      </c>
      <c r="AX120" s="18">
        <v>0</v>
      </c>
      <c r="AY120" s="18">
        <v>17571400</v>
      </c>
      <c r="AZ120" s="18">
        <v>0</v>
      </c>
      <c r="BA120" s="18">
        <v>0</v>
      </c>
      <c r="BB120" s="18">
        <v>0</v>
      </c>
      <c r="BC120" s="18">
        <v>0</v>
      </c>
      <c r="BD120" s="18">
        <v>0</v>
      </c>
      <c r="BE120" s="18">
        <v>0</v>
      </c>
      <c r="BF120" s="18">
        <v>0</v>
      </c>
      <c r="BG120" s="18">
        <v>0</v>
      </c>
      <c r="BH120" s="18">
        <v>0</v>
      </c>
      <c r="BI120" s="18">
        <v>0</v>
      </c>
      <c r="BJ120" s="18">
        <v>0</v>
      </c>
      <c r="BK120" s="18">
        <v>0</v>
      </c>
      <c r="BL120" s="18">
        <v>0</v>
      </c>
      <c r="BM120" s="18">
        <v>0</v>
      </c>
      <c r="BN120" s="18">
        <v>17571400</v>
      </c>
      <c r="BO120" s="18">
        <v>0</v>
      </c>
      <c r="BP120" s="18">
        <v>0</v>
      </c>
      <c r="BQ120" s="18">
        <v>0</v>
      </c>
      <c r="BR120" s="18"/>
      <c r="BS120" s="19">
        <f t="shared" si="1"/>
        <v>36521175.59</v>
      </c>
    </row>
    <row r="121" spans="1:71" ht="15.75" customHeight="1">
      <c r="A121" s="3" t="s">
        <v>359</v>
      </c>
      <c r="B121" s="3" t="s">
        <v>360</v>
      </c>
      <c r="C121" s="3" t="s">
        <v>312</v>
      </c>
      <c r="D121" s="5">
        <v>15873400</v>
      </c>
      <c r="E121" s="5">
        <v>46957300</v>
      </c>
      <c r="F121" s="6">
        <v>62830700</v>
      </c>
      <c r="G121" s="7">
        <v>0</v>
      </c>
      <c r="H121" s="7">
        <v>62830700</v>
      </c>
      <c r="I121" s="8">
        <v>0</v>
      </c>
      <c r="J121" s="6">
        <v>62830700</v>
      </c>
      <c r="K121" s="9">
        <v>2.524</v>
      </c>
      <c r="L121" s="50">
        <v>70.08</v>
      </c>
      <c r="M121" s="50"/>
      <c r="N121" s="10">
        <v>0</v>
      </c>
      <c r="O121" s="11">
        <v>0</v>
      </c>
      <c r="P121" s="8">
        <v>0</v>
      </c>
      <c r="Q121" s="12">
        <v>27034326</v>
      </c>
      <c r="R121" s="6">
        <v>89865026</v>
      </c>
      <c r="S121" s="13">
        <v>309463.17</v>
      </c>
      <c r="T121" s="13">
        <v>0</v>
      </c>
      <c r="U121" s="13">
        <v>0</v>
      </c>
      <c r="V121" s="14">
        <v>871.96</v>
      </c>
      <c r="W121" s="14">
        <v>0</v>
      </c>
      <c r="X121" s="14">
        <v>308591.20999999996</v>
      </c>
      <c r="Y121" s="15">
        <v>0</v>
      </c>
      <c r="Z121" s="13">
        <v>308591.20999999996</v>
      </c>
      <c r="AA121" s="16">
        <v>27224.89</v>
      </c>
      <c r="AB121" s="16">
        <v>0</v>
      </c>
      <c r="AC121" s="13">
        <v>22362.06</v>
      </c>
      <c r="AD121" s="14">
        <v>1166481</v>
      </c>
      <c r="AE121" s="14">
        <v>0</v>
      </c>
      <c r="AF121" s="14">
        <v>0</v>
      </c>
      <c r="AG121" s="14">
        <v>60758.22</v>
      </c>
      <c r="AH121" s="14">
        <v>0</v>
      </c>
      <c r="AI121" s="14">
        <v>0</v>
      </c>
      <c r="AJ121" s="17">
        <v>1585417.38</v>
      </c>
      <c r="AK121" s="18">
        <v>0</v>
      </c>
      <c r="AL121" s="18">
        <v>0</v>
      </c>
      <c r="AM121" s="18">
        <v>1051295100</v>
      </c>
      <c r="AN121" s="18">
        <v>284300</v>
      </c>
      <c r="AO121" s="18">
        <v>81600</v>
      </c>
      <c r="AP121" s="18">
        <v>850800</v>
      </c>
      <c r="AQ121" s="6">
        <v>1052511800</v>
      </c>
      <c r="AR121" s="15">
        <v>618202</v>
      </c>
      <c r="AS121" s="15">
        <v>1032436.36</v>
      </c>
      <c r="AT121" s="15">
        <v>20000</v>
      </c>
      <c r="AU121" s="13">
        <v>1670638.3599999999</v>
      </c>
      <c r="AV121" s="18">
        <v>1500</v>
      </c>
      <c r="AW121" s="18">
        <v>9500</v>
      </c>
      <c r="AX121" s="18">
        <v>0</v>
      </c>
      <c r="AY121" s="18">
        <v>0</v>
      </c>
      <c r="AZ121" s="18">
        <v>0</v>
      </c>
      <c r="BA121" s="18">
        <v>0</v>
      </c>
      <c r="BB121" s="18">
        <v>0</v>
      </c>
      <c r="BC121" s="18">
        <v>0</v>
      </c>
      <c r="BD121" s="18">
        <v>0</v>
      </c>
      <c r="BE121" s="18">
        <v>0</v>
      </c>
      <c r="BF121" s="18">
        <v>0</v>
      </c>
      <c r="BG121" s="18">
        <v>0</v>
      </c>
      <c r="BH121" s="18">
        <v>0</v>
      </c>
      <c r="BI121" s="18">
        <v>0</v>
      </c>
      <c r="BJ121" s="18">
        <v>0</v>
      </c>
      <c r="BK121" s="18">
        <v>0</v>
      </c>
      <c r="BL121" s="18">
        <v>0</v>
      </c>
      <c r="BM121" s="18">
        <v>0</v>
      </c>
      <c r="BN121" s="18">
        <v>0</v>
      </c>
      <c r="BO121" s="18">
        <v>0</v>
      </c>
      <c r="BP121" s="18">
        <v>7443</v>
      </c>
      <c r="BQ121" s="18">
        <v>0</v>
      </c>
      <c r="BR121" s="18"/>
      <c r="BS121" s="19">
        <f t="shared" si="1"/>
        <v>1731396.5799999998</v>
      </c>
    </row>
    <row r="122" spans="1:71" ht="15.75" customHeight="1">
      <c r="A122" s="3" t="s">
        <v>361</v>
      </c>
      <c r="B122" s="3" t="s">
        <v>362</v>
      </c>
      <c r="C122" s="3" t="s">
        <v>312</v>
      </c>
      <c r="D122" s="5">
        <v>122934198</v>
      </c>
      <c r="E122" s="5">
        <v>306897450</v>
      </c>
      <c r="F122" s="6">
        <v>429831648</v>
      </c>
      <c r="G122" s="7">
        <v>0</v>
      </c>
      <c r="H122" s="7">
        <v>429831648</v>
      </c>
      <c r="I122" s="8">
        <v>967695</v>
      </c>
      <c r="J122" s="6">
        <v>430799343</v>
      </c>
      <c r="K122" s="9">
        <v>2.124</v>
      </c>
      <c r="L122" s="50">
        <v>100.41</v>
      </c>
      <c r="M122" s="50"/>
      <c r="N122" s="10">
        <v>0</v>
      </c>
      <c r="O122" s="11">
        <v>0</v>
      </c>
      <c r="P122" s="8">
        <v>719404</v>
      </c>
      <c r="Q122" s="12">
        <v>0</v>
      </c>
      <c r="R122" s="6">
        <v>430079939</v>
      </c>
      <c r="S122" s="13">
        <v>1481042.24</v>
      </c>
      <c r="T122" s="13">
        <v>0</v>
      </c>
      <c r="U122" s="13">
        <v>0</v>
      </c>
      <c r="V122" s="14">
        <v>1737.72</v>
      </c>
      <c r="W122" s="14">
        <v>0</v>
      </c>
      <c r="X122" s="14">
        <v>1479304.52</v>
      </c>
      <c r="Y122" s="15">
        <v>0</v>
      </c>
      <c r="Z122" s="13">
        <v>1479304.52</v>
      </c>
      <c r="AA122" s="16">
        <v>130510.83</v>
      </c>
      <c r="AB122" s="16">
        <v>0</v>
      </c>
      <c r="AC122" s="13">
        <v>107323.03</v>
      </c>
      <c r="AD122" s="14">
        <v>3028417</v>
      </c>
      <c r="AE122" s="14">
        <v>2895189</v>
      </c>
      <c r="AF122" s="14">
        <v>0</v>
      </c>
      <c r="AG122" s="14">
        <v>1509000</v>
      </c>
      <c r="AH122" s="14">
        <v>0</v>
      </c>
      <c r="AI122" s="14">
        <v>0</v>
      </c>
      <c r="AJ122" s="17">
        <v>9149744.379999999</v>
      </c>
      <c r="AK122" s="18">
        <v>25939900</v>
      </c>
      <c r="AL122" s="18">
        <v>0</v>
      </c>
      <c r="AM122" s="18">
        <v>153648220</v>
      </c>
      <c r="AN122" s="18">
        <v>10093400</v>
      </c>
      <c r="AO122" s="18">
        <v>168800</v>
      </c>
      <c r="AP122" s="18">
        <v>4577400</v>
      </c>
      <c r="AQ122" s="6">
        <v>194427720</v>
      </c>
      <c r="AR122" s="15">
        <v>458000</v>
      </c>
      <c r="AS122" s="15">
        <v>1430361</v>
      </c>
      <c r="AT122" s="15">
        <v>135000</v>
      </c>
      <c r="AU122" s="13">
        <v>2023361</v>
      </c>
      <c r="AV122" s="18">
        <v>2500</v>
      </c>
      <c r="AW122" s="18">
        <v>37500</v>
      </c>
      <c r="AX122" s="18">
        <v>0</v>
      </c>
      <c r="AY122" s="18">
        <v>0</v>
      </c>
      <c r="AZ122" s="18">
        <v>0</v>
      </c>
      <c r="BA122" s="18">
        <v>0</v>
      </c>
      <c r="BB122" s="18">
        <v>0</v>
      </c>
      <c r="BC122" s="18">
        <v>0</v>
      </c>
      <c r="BD122" s="18">
        <v>0</v>
      </c>
      <c r="BE122" s="18">
        <v>0</v>
      </c>
      <c r="BF122" s="18">
        <v>0</v>
      </c>
      <c r="BG122" s="18">
        <v>0</v>
      </c>
      <c r="BH122" s="18">
        <v>0</v>
      </c>
      <c r="BI122" s="18">
        <v>0</v>
      </c>
      <c r="BJ122" s="18">
        <v>0</v>
      </c>
      <c r="BK122" s="18">
        <v>0</v>
      </c>
      <c r="BL122" s="18">
        <v>0</v>
      </c>
      <c r="BM122" s="18">
        <v>0</v>
      </c>
      <c r="BN122" s="18">
        <v>0</v>
      </c>
      <c r="BO122" s="18">
        <v>0</v>
      </c>
      <c r="BP122" s="18">
        <v>0</v>
      </c>
      <c r="BQ122" s="18">
        <v>0</v>
      </c>
      <c r="BR122" s="18"/>
      <c r="BS122" s="19">
        <f t="shared" si="1"/>
        <v>3532361</v>
      </c>
    </row>
    <row r="123" spans="1:71" ht="15.75" customHeight="1">
      <c r="A123" s="3" t="s">
        <v>363</v>
      </c>
      <c r="B123" s="3" t="s">
        <v>364</v>
      </c>
      <c r="C123" s="3" t="s">
        <v>312</v>
      </c>
      <c r="D123" s="5">
        <v>167967200</v>
      </c>
      <c r="E123" s="5">
        <v>309151300</v>
      </c>
      <c r="F123" s="6">
        <v>477118500</v>
      </c>
      <c r="G123" s="7">
        <v>204125</v>
      </c>
      <c r="H123" s="7">
        <v>476914375</v>
      </c>
      <c r="I123" s="8">
        <v>94</v>
      </c>
      <c r="J123" s="6">
        <v>476914469</v>
      </c>
      <c r="K123" s="9">
        <v>3.824</v>
      </c>
      <c r="L123" s="50">
        <v>93.66</v>
      </c>
      <c r="M123" s="50"/>
      <c r="N123" s="10">
        <v>0</v>
      </c>
      <c r="O123" s="11">
        <v>0</v>
      </c>
      <c r="P123" s="8">
        <v>0</v>
      </c>
      <c r="Q123" s="12">
        <v>33731539</v>
      </c>
      <c r="R123" s="6">
        <v>510646008</v>
      </c>
      <c r="S123" s="13">
        <v>1758483.11</v>
      </c>
      <c r="T123" s="13">
        <v>0</v>
      </c>
      <c r="U123" s="13">
        <v>0</v>
      </c>
      <c r="V123" s="14">
        <v>1171.42</v>
      </c>
      <c r="W123" s="14">
        <v>0</v>
      </c>
      <c r="X123" s="14">
        <v>1757311.6900000002</v>
      </c>
      <c r="Y123" s="15">
        <v>0</v>
      </c>
      <c r="Z123" s="13">
        <v>1757311.6900000002</v>
      </c>
      <c r="AA123" s="16">
        <v>155058.35</v>
      </c>
      <c r="AB123" s="16">
        <v>0</v>
      </c>
      <c r="AC123" s="13">
        <v>127522.88</v>
      </c>
      <c r="AD123" s="14">
        <v>10352685</v>
      </c>
      <c r="AE123" s="14">
        <v>0</v>
      </c>
      <c r="AF123" s="14">
        <v>0</v>
      </c>
      <c r="AG123" s="14">
        <v>5840593.28</v>
      </c>
      <c r="AH123" s="14">
        <v>0</v>
      </c>
      <c r="AI123" s="14">
        <v>0</v>
      </c>
      <c r="AJ123" s="17">
        <v>18233171.2</v>
      </c>
      <c r="AK123" s="18">
        <v>15744600</v>
      </c>
      <c r="AL123" s="18">
        <v>0</v>
      </c>
      <c r="AM123" s="18">
        <v>19511900</v>
      </c>
      <c r="AN123" s="18">
        <v>11375500</v>
      </c>
      <c r="AO123" s="18">
        <v>102000</v>
      </c>
      <c r="AP123" s="18">
        <v>5599400</v>
      </c>
      <c r="AQ123" s="6">
        <v>52333400</v>
      </c>
      <c r="AR123" s="15">
        <v>1240000</v>
      </c>
      <c r="AS123" s="15">
        <v>1357340.43</v>
      </c>
      <c r="AT123" s="15">
        <v>280000</v>
      </c>
      <c r="AU123" s="13">
        <v>2877340.4299999997</v>
      </c>
      <c r="AV123" s="18">
        <v>19750</v>
      </c>
      <c r="AW123" s="18">
        <v>58250</v>
      </c>
      <c r="AX123" s="18">
        <v>0</v>
      </c>
      <c r="AY123" s="18">
        <v>0</v>
      </c>
      <c r="AZ123" s="18">
        <v>0</v>
      </c>
      <c r="BA123" s="18">
        <v>0</v>
      </c>
      <c r="BB123" s="18">
        <v>0</v>
      </c>
      <c r="BC123" s="18">
        <v>0</v>
      </c>
      <c r="BD123" s="18">
        <v>0</v>
      </c>
      <c r="BE123" s="18">
        <v>0</v>
      </c>
      <c r="BF123" s="18">
        <v>0</v>
      </c>
      <c r="BG123" s="18">
        <v>48370</v>
      </c>
      <c r="BH123" s="18">
        <v>155755</v>
      </c>
      <c r="BI123" s="18">
        <v>0</v>
      </c>
      <c r="BJ123" s="18">
        <v>0</v>
      </c>
      <c r="BK123" s="18">
        <v>0</v>
      </c>
      <c r="BL123" s="18">
        <v>0</v>
      </c>
      <c r="BM123" s="18">
        <v>0</v>
      </c>
      <c r="BN123" s="18">
        <v>204125</v>
      </c>
      <c r="BO123" s="18">
        <v>0</v>
      </c>
      <c r="BP123" s="18">
        <v>0</v>
      </c>
      <c r="BQ123" s="18">
        <v>0</v>
      </c>
      <c r="BR123" s="18"/>
      <c r="BS123" s="19">
        <f t="shared" si="1"/>
        <v>8717933.71</v>
      </c>
    </row>
    <row r="124" spans="1:71" ht="15.75" customHeight="1">
      <c r="A124" s="3" t="s">
        <v>365</v>
      </c>
      <c r="B124" s="3" t="s">
        <v>366</v>
      </c>
      <c r="C124" s="3" t="s">
        <v>312</v>
      </c>
      <c r="D124" s="5">
        <v>15992500</v>
      </c>
      <c r="E124" s="5">
        <v>86484400</v>
      </c>
      <c r="F124" s="6">
        <v>102476900</v>
      </c>
      <c r="G124" s="7">
        <v>0</v>
      </c>
      <c r="H124" s="7">
        <v>102476900</v>
      </c>
      <c r="I124" s="8">
        <v>0</v>
      </c>
      <c r="J124" s="6">
        <v>102476900</v>
      </c>
      <c r="K124" s="9">
        <v>1.8719999999999999</v>
      </c>
      <c r="L124" s="50">
        <v>96.39</v>
      </c>
      <c r="M124" s="50"/>
      <c r="N124" s="10">
        <v>0</v>
      </c>
      <c r="O124" s="11">
        <v>0</v>
      </c>
      <c r="P124" s="8">
        <v>0</v>
      </c>
      <c r="Q124" s="12">
        <v>4441826</v>
      </c>
      <c r="R124" s="6">
        <v>106918726</v>
      </c>
      <c r="S124" s="13">
        <v>368190.04</v>
      </c>
      <c r="T124" s="13">
        <v>0</v>
      </c>
      <c r="U124" s="13">
        <v>0</v>
      </c>
      <c r="V124" s="14">
        <v>0</v>
      </c>
      <c r="W124" s="14">
        <v>0</v>
      </c>
      <c r="X124" s="14">
        <v>368190.04</v>
      </c>
      <c r="Y124" s="15">
        <v>0</v>
      </c>
      <c r="Z124" s="13">
        <v>368190.04</v>
      </c>
      <c r="AA124" s="16">
        <v>32489.23</v>
      </c>
      <c r="AB124" s="16">
        <v>0</v>
      </c>
      <c r="AC124" s="13">
        <v>26729.68</v>
      </c>
      <c r="AD124" s="14">
        <v>952731</v>
      </c>
      <c r="AE124" s="14">
        <v>0</v>
      </c>
      <c r="AF124" s="14">
        <v>0</v>
      </c>
      <c r="AG124" s="14">
        <v>537957.71</v>
      </c>
      <c r="AH124" s="14">
        <v>0</v>
      </c>
      <c r="AI124" s="14">
        <v>0</v>
      </c>
      <c r="AJ124" s="17">
        <v>1918097.66</v>
      </c>
      <c r="AK124" s="18">
        <v>2755000</v>
      </c>
      <c r="AL124" s="18">
        <v>0</v>
      </c>
      <c r="AM124" s="18">
        <v>3468700</v>
      </c>
      <c r="AN124" s="18">
        <v>4142400</v>
      </c>
      <c r="AO124" s="18">
        <v>425000</v>
      </c>
      <c r="AP124" s="18">
        <v>3263100</v>
      </c>
      <c r="AQ124" s="6">
        <v>14054200</v>
      </c>
      <c r="AR124" s="15">
        <v>175000</v>
      </c>
      <c r="AS124" s="15">
        <v>726642.29</v>
      </c>
      <c r="AT124" s="15">
        <v>36000</v>
      </c>
      <c r="AU124" s="13">
        <v>937642.29</v>
      </c>
      <c r="AV124" s="18">
        <v>1500</v>
      </c>
      <c r="AW124" s="18">
        <v>14750</v>
      </c>
      <c r="AX124" s="18">
        <v>0</v>
      </c>
      <c r="AY124" s="18">
        <v>0</v>
      </c>
      <c r="AZ124" s="18">
        <v>0</v>
      </c>
      <c r="BA124" s="18">
        <v>0</v>
      </c>
      <c r="BB124" s="18">
        <v>0</v>
      </c>
      <c r="BC124" s="18">
        <v>0</v>
      </c>
      <c r="BD124" s="18">
        <v>0</v>
      </c>
      <c r="BE124" s="18">
        <v>0</v>
      </c>
      <c r="BF124" s="18">
        <v>0</v>
      </c>
      <c r="BG124" s="18">
        <v>0</v>
      </c>
      <c r="BH124" s="18">
        <v>0</v>
      </c>
      <c r="BI124" s="18">
        <v>0</v>
      </c>
      <c r="BJ124" s="18">
        <v>0</v>
      </c>
      <c r="BK124" s="18">
        <v>0</v>
      </c>
      <c r="BL124" s="18">
        <v>0</v>
      </c>
      <c r="BM124" s="18">
        <v>0</v>
      </c>
      <c r="BN124" s="18">
        <v>0</v>
      </c>
      <c r="BO124" s="18">
        <v>0</v>
      </c>
      <c r="BP124" s="18">
        <v>9644</v>
      </c>
      <c r="BQ124" s="18">
        <v>0</v>
      </c>
      <c r="BR124" s="18"/>
      <c r="BS124" s="19">
        <f t="shared" si="1"/>
        <v>1475600</v>
      </c>
    </row>
    <row r="125" spans="1:71" ht="15.75" customHeight="1">
      <c r="A125" s="3" t="s">
        <v>367</v>
      </c>
      <c r="B125" s="3" t="s">
        <v>368</v>
      </c>
      <c r="C125" s="3" t="s">
        <v>312</v>
      </c>
      <c r="D125" s="5">
        <v>380023100</v>
      </c>
      <c r="E125" s="5">
        <v>1116815800</v>
      </c>
      <c r="F125" s="6">
        <v>1496838900</v>
      </c>
      <c r="G125" s="7">
        <v>0</v>
      </c>
      <c r="H125" s="7">
        <v>1496838900</v>
      </c>
      <c r="I125" s="8">
        <v>2241485</v>
      </c>
      <c r="J125" s="6">
        <v>1499080385</v>
      </c>
      <c r="K125" s="9">
        <v>2.2729999999999997</v>
      </c>
      <c r="L125" s="50">
        <v>101.34</v>
      </c>
      <c r="M125" s="50"/>
      <c r="N125" s="10">
        <v>0</v>
      </c>
      <c r="O125" s="11">
        <v>0</v>
      </c>
      <c r="P125" s="8">
        <v>17584447</v>
      </c>
      <c r="Q125" s="12">
        <v>0</v>
      </c>
      <c r="R125" s="6">
        <v>1481495938</v>
      </c>
      <c r="S125" s="13">
        <v>5101744.75</v>
      </c>
      <c r="T125" s="13">
        <v>0</v>
      </c>
      <c r="U125" s="13">
        <v>0</v>
      </c>
      <c r="V125" s="14">
        <v>13381.09</v>
      </c>
      <c r="W125" s="14">
        <v>0</v>
      </c>
      <c r="X125" s="14">
        <v>5088363.66</v>
      </c>
      <c r="Y125" s="15">
        <v>0</v>
      </c>
      <c r="Z125" s="13">
        <v>5088363.66</v>
      </c>
      <c r="AA125" s="16">
        <v>448728.32</v>
      </c>
      <c r="AB125" s="16">
        <v>0</v>
      </c>
      <c r="AC125" s="13">
        <v>368984.7</v>
      </c>
      <c r="AD125" s="14">
        <v>12947300</v>
      </c>
      <c r="AE125" s="14">
        <v>0</v>
      </c>
      <c r="AF125" s="14">
        <v>0</v>
      </c>
      <c r="AG125" s="14">
        <v>15211285.03</v>
      </c>
      <c r="AH125" s="14">
        <v>0</v>
      </c>
      <c r="AI125" s="14">
        <v>0</v>
      </c>
      <c r="AJ125" s="17">
        <v>34064661.71</v>
      </c>
      <c r="AK125" s="18">
        <v>97747900</v>
      </c>
      <c r="AL125" s="18">
        <v>56175900</v>
      </c>
      <c r="AM125" s="18">
        <v>99121300</v>
      </c>
      <c r="AN125" s="18">
        <v>106440500</v>
      </c>
      <c r="AO125" s="18">
        <v>435200</v>
      </c>
      <c r="AP125" s="18">
        <v>57328800</v>
      </c>
      <c r="AQ125" s="6">
        <v>417249600</v>
      </c>
      <c r="AR125" s="15">
        <v>1600000</v>
      </c>
      <c r="AS125" s="15">
        <v>6817226.51</v>
      </c>
      <c r="AT125" s="15">
        <v>840000</v>
      </c>
      <c r="AU125" s="13">
        <v>9257226.51</v>
      </c>
      <c r="AV125" s="18">
        <v>44250</v>
      </c>
      <c r="AW125" s="18">
        <v>291750</v>
      </c>
      <c r="AX125" s="18">
        <v>0</v>
      </c>
      <c r="AY125" s="18">
        <v>0</v>
      </c>
      <c r="AZ125" s="18">
        <v>0</v>
      </c>
      <c r="BA125" s="18">
        <v>0</v>
      </c>
      <c r="BB125" s="18">
        <v>0</v>
      </c>
      <c r="BC125" s="18">
        <v>0</v>
      </c>
      <c r="BD125" s="18">
        <v>0</v>
      </c>
      <c r="BE125" s="18">
        <v>0</v>
      </c>
      <c r="BF125" s="18">
        <v>0</v>
      </c>
      <c r="BG125" s="18">
        <v>0</v>
      </c>
      <c r="BH125" s="18">
        <v>0</v>
      </c>
      <c r="BI125" s="18">
        <v>0</v>
      </c>
      <c r="BJ125" s="18">
        <v>0</v>
      </c>
      <c r="BK125" s="18">
        <v>0</v>
      </c>
      <c r="BL125" s="18">
        <v>0</v>
      </c>
      <c r="BM125" s="18">
        <v>0</v>
      </c>
      <c r="BN125" s="18">
        <v>0</v>
      </c>
      <c r="BO125" s="18">
        <v>0</v>
      </c>
      <c r="BP125" s="18">
        <v>0</v>
      </c>
      <c r="BQ125" s="18">
        <v>0</v>
      </c>
      <c r="BR125" s="18"/>
      <c r="BS125" s="19">
        <f t="shared" si="1"/>
        <v>24468511.54</v>
      </c>
    </row>
    <row r="126" spans="1:71" ht="15.75" customHeight="1">
      <c r="A126" s="3" t="s">
        <v>369</v>
      </c>
      <c r="B126" s="3" t="s">
        <v>370</v>
      </c>
      <c r="C126" s="3" t="s">
        <v>312</v>
      </c>
      <c r="D126" s="5">
        <v>125914030</v>
      </c>
      <c r="E126" s="5">
        <v>306637420</v>
      </c>
      <c r="F126" s="6">
        <v>432551450</v>
      </c>
      <c r="G126" s="7">
        <v>0</v>
      </c>
      <c r="H126" s="7">
        <v>432551450</v>
      </c>
      <c r="I126" s="8">
        <v>96</v>
      </c>
      <c r="J126" s="6">
        <v>432551546</v>
      </c>
      <c r="K126" s="9">
        <v>3.618</v>
      </c>
      <c r="L126" s="50">
        <v>95.61</v>
      </c>
      <c r="M126" s="50"/>
      <c r="N126" s="10">
        <v>0</v>
      </c>
      <c r="O126" s="11">
        <v>0</v>
      </c>
      <c r="P126" s="8">
        <v>0</v>
      </c>
      <c r="Q126" s="12">
        <v>24813976</v>
      </c>
      <c r="R126" s="6">
        <v>457365522</v>
      </c>
      <c r="S126" s="13">
        <v>1575004.08</v>
      </c>
      <c r="T126" s="13">
        <v>0</v>
      </c>
      <c r="U126" s="13">
        <v>0</v>
      </c>
      <c r="V126" s="14">
        <v>2625.79</v>
      </c>
      <c r="W126" s="14">
        <v>0</v>
      </c>
      <c r="X126" s="14">
        <v>1572378.29</v>
      </c>
      <c r="Y126" s="15">
        <v>0</v>
      </c>
      <c r="Z126" s="13">
        <v>1572378.29</v>
      </c>
      <c r="AA126" s="16">
        <v>138733.8</v>
      </c>
      <c r="AB126" s="16">
        <v>0</v>
      </c>
      <c r="AC126" s="13">
        <v>114032.93</v>
      </c>
      <c r="AD126" s="14">
        <v>8941355</v>
      </c>
      <c r="AE126" s="14">
        <v>0</v>
      </c>
      <c r="AF126" s="14">
        <v>0</v>
      </c>
      <c r="AG126" s="14">
        <v>4882582.74</v>
      </c>
      <c r="AH126" s="14">
        <v>0</v>
      </c>
      <c r="AI126" s="14">
        <v>0</v>
      </c>
      <c r="AJ126" s="17">
        <v>15649082.76</v>
      </c>
      <c r="AK126" s="18">
        <v>8854100</v>
      </c>
      <c r="AL126" s="18">
        <v>590300</v>
      </c>
      <c r="AM126" s="18">
        <v>7810039</v>
      </c>
      <c r="AN126" s="18">
        <v>13459800</v>
      </c>
      <c r="AO126" s="18">
        <v>681900</v>
      </c>
      <c r="AP126" s="18">
        <v>5601500</v>
      </c>
      <c r="AQ126" s="6">
        <v>36997639</v>
      </c>
      <c r="AR126" s="15">
        <v>388000</v>
      </c>
      <c r="AS126" s="15">
        <v>2095872.44</v>
      </c>
      <c r="AT126" s="15">
        <v>300000</v>
      </c>
      <c r="AU126" s="13">
        <v>2783872.44</v>
      </c>
      <c r="AV126" s="18">
        <v>22125</v>
      </c>
      <c r="AW126" s="18">
        <v>44500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  <c r="BP126" s="18">
        <v>0</v>
      </c>
      <c r="BQ126" s="18">
        <v>0</v>
      </c>
      <c r="BR126" s="18"/>
      <c r="BS126" s="19">
        <f t="shared" si="1"/>
        <v>7666455.18</v>
      </c>
    </row>
    <row r="127" spans="1:71" ht="15.75" customHeight="1">
      <c r="A127" s="3" t="s">
        <v>371</v>
      </c>
      <c r="B127" s="3" t="s">
        <v>372</v>
      </c>
      <c r="C127" s="3" t="s">
        <v>312</v>
      </c>
      <c r="D127" s="5">
        <v>97544200</v>
      </c>
      <c r="E127" s="5">
        <v>144346600</v>
      </c>
      <c r="F127" s="6">
        <v>241890800</v>
      </c>
      <c r="G127" s="7">
        <v>158200</v>
      </c>
      <c r="H127" s="7">
        <v>241732600</v>
      </c>
      <c r="I127" s="8">
        <v>86</v>
      </c>
      <c r="J127" s="6">
        <v>241732686</v>
      </c>
      <c r="K127" s="9">
        <v>3.549</v>
      </c>
      <c r="L127" s="50">
        <v>86.44</v>
      </c>
      <c r="M127" s="50"/>
      <c r="N127" s="10">
        <v>0</v>
      </c>
      <c r="O127" s="11">
        <v>0</v>
      </c>
      <c r="P127" s="8">
        <v>0</v>
      </c>
      <c r="Q127" s="12">
        <v>38418404</v>
      </c>
      <c r="R127" s="6">
        <v>280151090</v>
      </c>
      <c r="S127" s="13">
        <v>964740.65</v>
      </c>
      <c r="T127" s="13">
        <v>0</v>
      </c>
      <c r="U127" s="13">
        <v>0</v>
      </c>
      <c r="V127" s="14">
        <v>315.78</v>
      </c>
      <c r="W127" s="14">
        <v>0</v>
      </c>
      <c r="X127" s="14">
        <v>964424.87</v>
      </c>
      <c r="Y127" s="15">
        <v>0</v>
      </c>
      <c r="Z127" s="13">
        <v>964424.87</v>
      </c>
      <c r="AA127" s="16">
        <v>85099.17</v>
      </c>
      <c r="AB127" s="16">
        <v>0</v>
      </c>
      <c r="AC127" s="13">
        <v>69999.54</v>
      </c>
      <c r="AD127" s="14">
        <v>5393027</v>
      </c>
      <c r="AE127" s="14">
        <v>0</v>
      </c>
      <c r="AF127" s="14">
        <v>0</v>
      </c>
      <c r="AG127" s="14">
        <v>2065218.37</v>
      </c>
      <c r="AH127" s="14">
        <v>0</v>
      </c>
      <c r="AI127" s="14">
        <v>0</v>
      </c>
      <c r="AJ127" s="17">
        <v>8577768.95</v>
      </c>
      <c r="AK127" s="18">
        <v>4599700</v>
      </c>
      <c r="AL127" s="18">
        <v>2306300</v>
      </c>
      <c r="AM127" s="18">
        <v>3613800</v>
      </c>
      <c r="AN127" s="18">
        <v>14526400</v>
      </c>
      <c r="AO127" s="18">
        <v>0</v>
      </c>
      <c r="AP127" s="18">
        <v>1614300</v>
      </c>
      <c r="AQ127" s="6">
        <v>26660500</v>
      </c>
      <c r="AR127" s="15">
        <v>185000</v>
      </c>
      <c r="AS127" s="15">
        <v>956027.4</v>
      </c>
      <c r="AT127" s="15">
        <v>130000</v>
      </c>
      <c r="AU127" s="13">
        <v>1271027.4</v>
      </c>
      <c r="AV127" s="18">
        <v>3750</v>
      </c>
      <c r="AW127" s="18">
        <v>22500</v>
      </c>
      <c r="AX127" s="18">
        <v>0</v>
      </c>
      <c r="AY127" s="18">
        <v>0</v>
      </c>
      <c r="AZ127" s="18">
        <v>0</v>
      </c>
      <c r="BA127" s="18">
        <v>0</v>
      </c>
      <c r="BB127" s="18">
        <v>0</v>
      </c>
      <c r="BC127" s="18">
        <v>0</v>
      </c>
      <c r="BD127" s="18">
        <v>0</v>
      </c>
      <c r="BE127" s="18">
        <v>0</v>
      </c>
      <c r="BF127" s="18">
        <v>0</v>
      </c>
      <c r="BG127" s="18">
        <v>0</v>
      </c>
      <c r="BH127" s="18">
        <v>158200</v>
      </c>
      <c r="BI127" s="18">
        <v>0</v>
      </c>
      <c r="BJ127" s="18">
        <v>0</v>
      </c>
      <c r="BK127" s="18">
        <v>0</v>
      </c>
      <c r="BL127" s="18">
        <v>0</v>
      </c>
      <c r="BM127" s="18">
        <v>0</v>
      </c>
      <c r="BN127" s="18">
        <v>158200</v>
      </c>
      <c r="BO127" s="18">
        <v>0</v>
      </c>
      <c r="BP127" s="18">
        <v>0</v>
      </c>
      <c r="BQ127" s="18">
        <v>0</v>
      </c>
      <c r="BR127" s="18"/>
      <c r="BS127" s="19">
        <f t="shared" si="1"/>
        <v>3336245.77</v>
      </c>
    </row>
    <row r="128" spans="1:71" ht="15.75" customHeight="1">
      <c r="A128" s="3" t="s">
        <v>373</v>
      </c>
      <c r="B128" s="3" t="s">
        <v>374</v>
      </c>
      <c r="C128" s="3" t="s">
        <v>312</v>
      </c>
      <c r="D128" s="5">
        <v>246516100</v>
      </c>
      <c r="E128" s="5">
        <v>416179300</v>
      </c>
      <c r="F128" s="6">
        <v>662695400</v>
      </c>
      <c r="G128" s="7">
        <v>0</v>
      </c>
      <c r="H128" s="7">
        <v>662695400</v>
      </c>
      <c r="I128" s="8">
        <v>1069744</v>
      </c>
      <c r="J128" s="6">
        <v>663765144</v>
      </c>
      <c r="K128" s="9">
        <v>2.739</v>
      </c>
      <c r="L128" s="50">
        <v>94.81</v>
      </c>
      <c r="M128" s="50"/>
      <c r="N128" s="10">
        <v>0</v>
      </c>
      <c r="O128" s="11">
        <v>0</v>
      </c>
      <c r="P128" s="8">
        <v>0</v>
      </c>
      <c r="Q128" s="12">
        <v>36758069</v>
      </c>
      <c r="R128" s="6">
        <v>700523213</v>
      </c>
      <c r="S128" s="13">
        <v>2412352.63</v>
      </c>
      <c r="T128" s="13">
        <v>0</v>
      </c>
      <c r="U128" s="13">
        <v>0</v>
      </c>
      <c r="V128" s="14">
        <v>1605.96</v>
      </c>
      <c r="W128" s="14">
        <v>0</v>
      </c>
      <c r="X128" s="14">
        <v>2410746.67</v>
      </c>
      <c r="Y128" s="15">
        <v>0</v>
      </c>
      <c r="Z128" s="13">
        <v>2410746.67</v>
      </c>
      <c r="AA128" s="16">
        <v>212689.25</v>
      </c>
      <c r="AB128" s="16">
        <v>0</v>
      </c>
      <c r="AC128" s="13">
        <v>174963.71</v>
      </c>
      <c r="AD128" s="14">
        <v>9511338</v>
      </c>
      <c r="AE128" s="14">
        <v>5111022</v>
      </c>
      <c r="AF128" s="14">
        <v>0</v>
      </c>
      <c r="AG128" s="14">
        <v>626525.87</v>
      </c>
      <c r="AH128" s="14">
        <v>132753.03</v>
      </c>
      <c r="AI128" s="14">
        <v>0</v>
      </c>
      <c r="AJ128" s="17">
        <v>18180038.53</v>
      </c>
      <c r="AK128" s="18">
        <v>12578600</v>
      </c>
      <c r="AL128" s="18">
        <v>1105000</v>
      </c>
      <c r="AM128" s="18">
        <v>6659700</v>
      </c>
      <c r="AN128" s="18">
        <v>4853600</v>
      </c>
      <c r="AO128" s="18">
        <v>28900</v>
      </c>
      <c r="AP128" s="18">
        <v>22460500</v>
      </c>
      <c r="AQ128" s="6">
        <v>47686300</v>
      </c>
      <c r="AR128" s="15">
        <v>1200000</v>
      </c>
      <c r="AS128" s="15">
        <v>901536.16</v>
      </c>
      <c r="AT128" s="15">
        <v>200000</v>
      </c>
      <c r="AU128" s="13">
        <v>2301536.16</v>
      </c>
      <c r="AV128" s="18">
        <v>2500</v>
      </c>
      <c r="AW128" s="18">
        <v>44000</v>
      </c>
      <c r="AX128" s="18">
        <v>0</v>
      </c>
      <c r="AY128" s="18">
        <v>0</v>
      </c>
      <c r="AZ128" s="18">
        <v>0</v>
      </c>
      <c r="BA128" s="18">
        <v>0</v>
      </c>
      <c r="BB128" s="18">
        <v>0</v>
      </c>
      <c r="BC128" s="18">
        <v>0</v>
      </c>
      <c r="BD128" s="18">
        <v>0</v>
      </c>
      <c r="BE128" s="18">
        <v>0</v>
      </c>
      <c r="BF128" s="18">
        <v>0</v>
      </c>
      <c r="BG128" s="18">
        <v>0</v>
      </c>
      <c r="BH128" s="18">
        <v>0</v>
      </c>
      <c r="BI128" s="18">
        <v>0</v>
      </c>
      <c r="BJ128" s="18">
        <v>0</v>
      </c>
      <c r="BK128" s="18">
        <v>0</v>
      </c>
      <c r="BL128" s="18">
        <v>0</v>
      </c>
      <c r="BM128" s="18">
        <v>0</v>
      </c>
      <c r="BN128" s="18">
        <v>0</v>
      </c>
      <c r="BO128" s="18">
        <v>0</v>
      </c>
      <c r="BP128" s="18">
        <v>0</v>
      </c>
      <c r="BQ128" s="18">
        <v>0</v>
      </c>
      <c r="BR128" s="18"/>
      <c r="BS128" s="19">
        <f t="shared" si="1"/>
        <v>2928062.0300000003</v>
      </c>
    </row>
    <row r="129" spans="1:71" ht="15.75" customHeight="1">
      <c r="A129" s="3" t="s">
        <v>375</v>
      </c>
      <c r="B129" s="3" t="s">
        <v>376</v>
      </c>
      <c r="C129" s="3" t="s">
        <v>312</v>
      </c>
      <c r="D129" s="5">
        <v>355537800</v>
      </c>
      <c r="E129" s="5">
        <v>641515800</v>
      </c>
      <c r="F129" s="6">
        <v>997053600</v>
      </c>
      <c r="G129" s="7">
        <v>0</v>
      </c>
      <c r="H129" s="7">
        <v>997053600</v>
      </c>
      <c r="I129" s="8">
        <v>2030828</v>
      </c>
      <c r="J129" s="6">
        <v>999084428</v>
      </c>
      <c r="K129" s="9">
        <v>2.802</v>
      </c>
      <c r="L129" s="50">
        <v>88.94</v>
      </c>
      <c r="M129" s="50"/>
      <c r="N129" s="10">
        <v>0</v>
      </c>
      <c r="O129" s="11">
        <v>0</v>
      </c>
      <c r="P129" s="8">
        <v>0</v>
      </c>
      <c r="Q129" s="12">
        <v>125588760</v>
      </c>
      <c r="R129" s="6">
        <v>1124673188</v>
      </c>
      <c r="S129" s="13">
        <v>3872974.19</v>
      </c>
      <c r="T129" s="13">
        <v>0</v>
      </c>
      <c r="U129" s="13">
        <v>0</v>
      </c>
      <c r="V129" s="14">
        <v>8293.2</v>
      </c>
      <c r="W129" s="14">
        <v>0</v>
      </c>
      <c r="X129" s="14">
        <v>3864680.9899999998</v>
      </c>
      <c r="Y129" s="15">
        <v>0</v>
      </c>
      <c r="Z129" s="13">
        <v>3864680.9899999998</v>
      </c>
      <c r="AA129" s="16">
        <v>340896.97</v>
      </c>
      <c r="AB129" s="16">
        <v>0</v>
      </c>
      <c r="AC129" s="13">
        <v>280283.55</v>
      </c>
      <c r="AD129" s="14">
        <v>12290800</v>
      </c>
      <c r="AE129" s="14">
        <v>6923749</v>
      </c>
      <c r="AF129" s="14">
        <v>0</v>
      </c>
      <c r="AG129" s="14">
        <v>4085721</v>
      </c>
      <c r="AH129" s="14">
        <v>199817</v>
      </c>
      <c r="AI129" s="14">
        <v>0</v>
      </c>
      <c r="AJ129" s="17">
        <v>27985948.509999998</v>
      </c>
      <c r="AK129" s="18">
        <v>16539100</v>
      </c>
      <c r="AL129" s="18">
        <v>198200</v>
      </c>
      <c r="AM129" s="18">
        <v>11163400</v>
      </c>
      <c r="AN129" s="18">
        <v>8192900</v>
      </c>
      <c r="AO129" s="18">
        <v>258900</v>
      </c>
      <c r="AP129" s="18">
        <v>15810100</v>
      </c>
      <c r="AQ129" s="6">
        <v>52162600</v>
      </c>
      <c r="AR129" s="15">
        <v>469843</v>
      </c>
      <c r="AS129" s="15">
        <v>2317247</v>
      </c>
      <c r="AT129" s="15">
        <v>350000</v>
      </c>
      <c r="AU129" s="13">
        <v>3137090</v>
      </c>
      <c r="AV129" s="18">
        <v>63250</v>
      </c>
      <c r="AW129" s="18">
        <v>201500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0</v>
      </c>
      <c r="BD129" s="18">
        <v>0</v>
      </c>
      <c r="BE129" s="18">
        <v>0</v>
      </c>
      <c r="BF129" s="18">
        <v>0</v>
      </c>
      <c r="BG129" s="18">
        <v>0</v>
      </c>
      <c r="BH129" s="18">
        <v>0</v>
      </c>
      <c r="BI129" s="18">
        <v>0</v>
      </c>
      <c r="BJ129" s="18">
        <v>0</v>
      </c>
      <c r="BK129" s="18">
        <v>0</v>
      </c>
      <c r="BL129" s="18">
        <v>0</v>
      </c>
      <c r="BM129" s="18">
        <v>0</v>
      </c>
      <c r="BN129" s="18">
        <v>0</v>
      </c>
      <c r="BO129" s="18">
        <v>0</v>
      </c>
      <c r="BP129" s="18">
        <v>0</v>
      </c>
      <c r="BQ129" s="18">
        <v>0</v>
      </c>
      <c r="BR129" s="18"/>
      <c r="BS129" s="19">
        <f t="shared" si="1"/>
        <v>7222811</v>
      </c>
    </row>
    <row r="130" spans="1:71" ht="15.75" customHeight="1">
      <c r="A130" s="3" t="s">
        <v>377</v>
      </c>
      <c r="B130" s="3" t="s">
        <v>378</v>
      </c>
      <c r="C130" s="3" t="s">
        <v>312</v>
      </c>
      <c r="D130" s="5">
        <v>140827070</v>
      </c>
      <c r="E130" s="5">
        <v>244315100</v>
      </c>
      <c r="F130" s="6">
        <v>385142170</v>
      </c>
      <c r="G130" s="7">
        <v>0</v>
      </c>
      <c r="H130" s="7">
        <v>385142170</v>
      </c>
      <c r="I130" s="8">
        <v>915705</v>
      </c>
      <c r="J130" s="6">
        <v>386057875</v>
      </c>
      <c r="K130" s="9">
        <v>2.979</v>
      </c>
      <c r="L130" s="50">
        <v>90.78</v>
      </c>
      <c r="M130" s="50"/>
      <c r="N130" s="10">
        <v>0</v>
      </c>
      <c r="O130" s="11">
        <v>0</v>
      </c>
      <c r="P130" s="8">
        <v>0</v>
      </c>
      <c r="Q130" s="12">
        <v>40591080</v>
      </c>
      <c r="R130" s="6">
        <v>426648955</v>
      </c>
      <c r="S130" s="13">
        <v>1469227.16</v>
      </c>
      <c r="T130" s="13">
        <v>0</v>
      </c>
      <c r="U130" s="13">
        <v>0</v>
      </c>
      <c r="V130" s="14">
        <v>1009.25</v>
      </c>
      <c r="W130" s="14">
        <v>0</v>
      </c>
      <c r="X130" s="14">
        <v>1468217.91</v>
      </c>
      <c r="Y130" s="15">
        <v>0</v>
      </c>
      <c r="Z130" s="13">
        <v>1468217.91</v>
      </c>
      <c r="AA130" s="16">
        <v>129551.68</v>
      </c>
      <c r="AB130" s="16">
        <v>0</v>
      </c>
      <c r="AC130" s="13">
        <v>106541.24</v>
      </c>
      <c r="AD130" s="14">
        <v>3550782</v>
      </c>
      <c r="AE130" s="14">
        <v>3834034</v>
      </c>
      <c r="AF130" s="14">
        <v>0</v>
      </c>
      <c r="AG130" s="14">
        <v>2334514.13</v>
      </c>
      <c r="AH130" s="14">
        <v>73350</v>
      </c>
      <c r="AI130" s="14">
        <v>0</v>
      </c>
      <c r="AJ130" s="17">
        <v>11496990.96</v>
      </c>
      <c r="AK130" s="18">
        <v>3620100</v>
      </c>
      <c r="AL130" s="18">
        <v>0</v>
      </c>
      <c r="AM130" s="18">
        <v>22651450</v>
      </c>
      <c r="AN130" s="18">
        <v>8286300</v>
      </c>
      <c r="AO130" s="18">
        <v>487000</v>
      </c>
      <c r="AP130" s="18">
        <v>6275900</v>
      </c>
      <c r="AQ130" s="6">
        <v>41320750</v>
      </c>
      <c r="AR130" s="15">
        <v>675000</v>
      </c>
      <c r="AS130" s="15">
        <v>954710.87</v>
      </c>
      <c r="AT130" s="15">
        <v>100000</v>
      </c>
      <c r="AU130" s="13">
        <v>1729710.87</v>
      </c>
      <c r="AV130" s="18">
        <v>3500</v>
      </c>
      <c r="AW130" s="18">
        <v>34750</v>
      </c>
      <c r="AX130" s="18">
        <v>0</v>
      </c>
      <c r="AY130" s="18">
        <v>0</v>
      </c>
      <c r="AZ130" s="18">
        <v>0</v>
      </c>
      <c r="BA130" s="18">
        <v>0</v>
      </c>
      <c r="BB130" s="18">
        <v>0</v>
      </c>
      <c r="BC130" s="18">
        <v>0</v>
      </c>
      <c r="BD130" s="18">
        <v>0</v>
      </c>
      <c r="BE130" s="18">
        <v>0</v>
      </c>
      <c r="BF130" s="18">
        <v>0</v>
      </c>
      <c r="BG130" s="18">
        <v>0</v>
      </c>
      <c r="BH130" s="18">
        <v>0</v>
      </c>
      <c r="BI130" s="18">
        <v>0</v>
      </c>
      <c r="BJ130" s="18">
        <v>0</v>
      </c>
      <c r="BK130" s="18">
        <v>0</v>
      </c>
      <c r="BL130" s="18">
        <v>0</v>
      </c>
      <c r="BM130" s="18">
        <v>0</v>
      </c>
      <c r="BN130" s="18">
        <v>0</v>
      </c>
      <c r="BO130" s="18">
        <v>0</v>
      </c>
      <c r="BP130" s="18">
        <v>0</v>
      </c>
      <c r="BQ130" s="18">
        <v>0</v>
      </c>
      <c r="BR130" s="18"/>
      <c r="BS130" s="19">
        <f t="shared" si="1"/>
        <v>4064225</v>
      </c>
    </row>
    <row r="131" spans="1:71" ht="15.75" customHeight="1">
      <c r="A131" s="3" t="s">
        <v>379</v>
      </c>
      <c r="B131" s="3" t="s">
        <v>380</v>
      </c>
      <c r="C131" s="3" t="s">
        <v>312</v>
      </c>
      <c r="D131" s="5">
        <v>197511300</v>
      </c>
      <c r="E131" s="5">
        <v>465542800</v>
      </c>
      <c r="F131" s="6">
        <v>663054100</v>
      </c>
      <c r="G131" s="7">
        <v>0</v>
      </c>
      <c r="H131" s="7">
        <v>663054100</v>
      </c>
      <c r="I131" s="8">
        <v>92</v>
      </c>
      <c r="J131" s="6">
        <v>663054192</v>
      </c>
      <c r="K131" s="9">
        <v>2.888</v>
      </c>
      <c r="L131" s="50">
        <v>91.85</v>
      </c>
      <c r="M131" s="50"/>
      <c r="N131" s="10">
        <v>0</v>
      </c>
      <c r="O131" s="11">
        <v>0</v>
      </c>
      <c r="P131" s="8">
        <v>0</v>
      </c>
      <c r="Q131" s="12">
        <v>59393612</v>
      </c>
      <c r="R131" s="6">
        <v>722447804</v>
      </c>
      <c r="S131" s="13">
        <v>2487853.12</v>
      </c>
      <c r="T131" s="13">
        <v>0</v>
      </c>
      <c r="U131" s="13">
        <v>0</v>
      </c>
      <c r="V131" s="14">
        <v>365.87</v>
      </c>
      <c r="W131" s="14">
        <v>0</v>
      </c>
      <c r="X131" s="14">
        <v>2487487.25</v>
      </c>
      <c r="Y131" s="15">
        <v>0</v>
      </c>
      <c r="Z131" s="13">
        <v>2487487.25</v>
      </c>
      <c r="AA131" s="16">
        <v>219491.62</v>
      </c>
      <c r="AB131" s="16">
        <v>0</v>
      </c>
      <c r="AC131" s="13">
        <v>180571.86</v>
      </c>
      <c r="AD131" s="14">
        <v>8403595</v>
      </c>
      <c r="AE131" s="14">
        <v>5054326</v>
      </c>
      <c r="AF131" s="14">
        <v>0</v>
      </c>
      <c r="AG131" s="14">
        <v>2798089</v>
      </c>
      <c r="AH131" s="14">
        <v>0</v>
      </c>
      <c r="AI131" s="14">
        <v>0</v>
      </c>
      <c r="AJ131" s="17">
        <v>19143560.73</v>
      </c>
      <c r="AK131" s="18">
        <v>54771200</v>
      </c>
      <c r="AL131" s="18">
        <v>0</v>
      </c>
      <c r="AM131" s="18">
        <v>15557200</v>
      </c>
      <c r="AN131" s="18">
        <v>9287000</v>
      </c>
      <c r="AO131" s="18">
        <v>356400</v>
      </c>
      <c r="AP131" s="18">
        <v>9102800</v>
      </c>
      <c r="AQ131" s="6">
        <v>89074600</v>
      </c>
      <c r="AR131" s="15">
        <v>656498</v>
      </c>
      <c r="AS131" s="15">
        <v>843535</v>
      </c>
      <c r="AT131" s="15">
        <v>0</v>
      </c>
      <c r="AU131" s="13">
        <v>1500033</v>
      </c>
      <c r="AV131" s="18">
        <v>11000</v>
      </c>
      <c r="AW131" s="18">
        <v>71750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 s="18">
        <v>0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8">
        <v>0</v>
      </c>
      <c r="BK131" s="18">
        <v>0</v>
      </c>
      <c r="BL131" s="18">
        <v>0</v>
      </c>
      <c r="BM131" s="18">
        <v>0</v>
      </c>
      <c r="BN131" s="18">
        <v>0</v>
      </c>
      <c r="BO131" s="18">
        <v>0</v>
      </c>
      <c r="BP131" s="18">
        <v>0</v>
      </c>
      <c r="BQ131" s="18">
        <v>0</v>
      </c>
      <c r="BR131" s="18"/>
      <c r="BS131" s="19">
        <f t="shared" si="1"/>
        <v>4298122</v>
      </c>
    </row>
    <row r="132" spans="1:71" ht="15.75" customHeight="1">
      <c r="A132" s="3" t="s">
        <v>381</v>
      </c>
      <c r="B132" s="3" t="s">
        <v>302</v>
      </c>
      <c r="C132" s="3" t="s">
        <v>312</v>
      </c>
      <c r="D132" s="5">
        <v>43877950</v>
      </c>
      <c r="E132" s="5">
        <v>51067600</v>
      </c>
      <c r="F132" s="6">
        <v>94945550</v>
      </c>
      <c r="G132" s="7">
        <v>0</v>
      </c>
      <c r="H132" s="7">
        <v>94945550</v>
      </c>
      <c r="I132" s="8">
        <v>100</v>
      </c>
      <c r="J132" s="6">
        <v>94945650</v>
      </c>
      <c r="K132" s="9">
        <v>1.4689999999999999</v>
      </c>
      <c r="L132" s="50">
        <v>104.41</v>
      </c>
      <c r="M132" s="50"/>
      <c r="N132" s="10">
        <v>0</v>
      </c>
      <c r="O132" s="11">
        <v>0</v>
      </c>
      <c r="P132" s="8">
        <v>2718289</v>
      </c>
      <c r="Q132" s="12">
        <v>0</v>
      </c>
      <c r="R132" s="6">
        <v>92227361</v>
      </c>
      <c r="S132" s="13">
        <v>317598.21</v>
      </c>
      <c r="T132" s="13">
        <v>0</v>
      </c>
      <c r="U132" s="13">
        <v>0</v>
      </c>
      <c r="V132" s="14">
        <v>0</v>
      </c>
      <c r="W132" s="14">
        <v>433.34</v>
      </c>
      <c r="X132" s="14">
        <v>318031.55000000005</v>
      </c>
      <c r="Y132" s="15">
        <v>0</v>
      </c>
      <c r="Z132" s="13">
        <v>318031.55000000005</v>
      </c>
      <c r="AA132" s="16">
        <v>28064.63</v>
      </c>
      <c r="AB132" s="16">
        <v>0</v>
      </c>
      <c r="AC132" s="13">
        <v>23108.79</v>
      </c>
      <c r="AD132" s="14">
        <v>1025229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7">
        <v>1394433.97</v>
      </c>
      <c r="AK132" s="18">
        <v>0</v>
      </c>
      <c r="AL132" s="18">
        <v>0</v>
      </c>
      <c r="AM132" s="18">
        <v>67983700</v>
      </c>
      <c r="AN132" s="18">
        <v>466700</v>
      </c>
      <c r="AO132" s="18">
        <v>0</v>
      </c>
      <c r="AP132" s="18">
        <v>1394150</v>
      </c>
      <c r="AQ132" s="6">
        <v>69844550</v>
      </c>
      <c r="AR132" s="15">
        <v>92913</v>
      </c>
      <c r="AS132" s="15">
        <v>835545</v>
      </c>
      <c r="AT132" s="15">
        <v>0</v>
      </c>
      <c r="AU132" s="13">
        <v>928458</v>
      </c>
      <c r="AV132" s="18">
        <v>750</v>
      </c>
      <c r="AW132" s="18">
        <v>7000</v>
      </c>
      <c r="AX132" s="18">
        <v>0</v>
      </c>
      <c r="AY132" s="18">
        <v>0</v>
      </c>
      <c r="AZ132" s="18">
        <v>0</v>
      </c>
      <c r="BA132" s="18">
        <v>0</v>
      </c>
      <c r="BB132" s="18">
        <v>0</v>
      </c>
      <c r="BC132" s="18">
        <v>0</v>
      </c>
      <c r="BD132" s="18">
        <v>0</v>
      </c>
      <c r="BE132" s="18">
        <v>0</v>
      </c>
      <c r="BF132" s="18">
        <v>0</v>
      </c>
      <c r="BG132" s="18">
        <v>0</v>
      </c>
      <c r="BH132" s="18">
        <v>0</v>
      </c>
      <c r="BI132" s="18">
        <v>0</v>
      </c>
      <c r="BJ132" s="18">
        <v>0</v>
      </c>
      <c r="BK132" s="18">
        <v>0</v>
      </c>
      <c r="BL132" s="18">
        <v>0</v>
      </c>
      <c r="BM132" s="18">
        <v>0</v>
      </c>
      <c r="BN132" s="18">
        <v>0</v>
      </c>
      <c r="BO132" s="18">
        <v>0</v>
      </c>
      <c r="BP132" s="18">
        <v>0</v>
      </c>
      <c r="BQ132" s="18">
        <v>0</v>
      </c>
      <c r="BR132" s="18"/>
      <c r="BS132" s="19">
        <f aca="true" t="shared" si="2" ref="BS132:BS195">AU132+AG132</f>
        <v>928458</v>
      </c>
    </row>
    <row r="133" spans="1:71" ht="15.75" customHeight="1">
      <c r="A133" s="3" t="s">
        <v>382</v>
      </c>
      <c r="B133" s="3" t="s">
        <v>383</v>
      </c>
      <c r="C133" s="3" t="s">
        <v>312</v>
      </c>
      <c r="D133" s="5">
        <v>384224500</v>
      </c>
      <c r="E133" s="5">
        <v>767129500</v>
      </c>
      <c r="F133" s="6">
        <v>1151354000</v>
      </c>
      <c r="G133" s="7">
        <v>0</v>
      </c>
      <c r="H133" s="7">
        <v>1151354000</v>
      </c>
      <c r="I133" s="8">
        <v>1810763</v>
      </c>
      <c r="J133" s="6">
        <v>1153164763</v>
      </c>
      <c r="K133" s="9">
        <v>2.3819999999999997</v>
      </c>
      <c r="L133" s="50">
        <v>96.54</v>
      </c>
      <c r="M133" s="50"/>
      <c r="N133" s="10">
        <v>0</v>
      </c>
      <c r="O133" s="11">
        <v>0</v>
      </c>
      <c r="P133" s="8">
        <v>0</v>
      </c>
      <c r="Q133" s="12">
        <v>43314348</v>
      </c>
      <c r="R133" s="6">
        <v>1196479111</v>
      </c>
      <c r="S133" s="13">
        <v>4120248.23</v>
      </c>
      <c r="T133" s="13">
        <v>0</v>
      </c>
      <c r="U133" s="13">
        <v>0</v>
      </c>
      <c r="V133" s="14">
        <v>2707.23</v>
      </c>
      <c r="W133" s="14">
        <v>0</v>
      </c>
      <c r="X133" s="14">
        <v>4117541</v>
      </c>
      <c r="Y133" s="15">
        <v>0</v>
      </c>
      <c r="Z133" s="13">
        <v>4117541</v>
      </c>
      <c r="AA133" s="16">
        <v>363318.51</v>
      </c>
      <c r="AB133" s="16">
        <v>0</v>
      </c>
      <c r="AC133" s="13">
        <v>298796.76</v>
      </c>
      <c r="AD133" s="14">
        <v>10230414</v>
      </c>
      <c r="AE133" s="14">
        <v>4925741</v>
      </c>
      <c r="AF133" s="14">
        <v>0</v>
      </c>
      <c r="AG133" s="14">
        <v>7061746.93</v>
      </c>
      <c r="AH133" s="14">
        <v>461265.91</v>
      </c>
      <c r="AI133" s="14">
        <v>0</v>
      </c>
      <c r="AJ133" s="17">
        <v>27458824.11</v>
      </c>
      <c r="AK133" s="18">
        <v>67654800</v>
      </c>
      <c r="AL133" s="18">
        <v>5606900</v>
      </c>
      <c r="AM133" s="18">
        <v>92444300</v>
      </c>
      <c r="AN133" s="18">
        <v>31964200</v>
      </c>
      <c r="AO133" s="18">
        <v>497700</v>
      </c>
      <c r="AP133" s="18">
        <v>23732100</v>
      </c>
      <c r="AQ133" s="6">
        <v>221900000</v>
      </c>
      <c r="AR133" s="15">
        <v>833000</v>
      </c>
      <c r="AS133" s="15">
        <v>2966501.07</v>
      </c>
      <c r="AT133" s="15">
        <v>300000</v>
      </c>
      <c r="AU133" s="13">
        <v>4099501.07</v>
      </c>
      <c r="AV133" s="18">
        <v>6250</v>
      </c>
      <c r="AW133" s="18">
        <v>68000</v>
      </c>
      <c r="AX133" s="18">
        <v>0</v>
      </c>
      <c r="AY133" s="18">
        <v>0</v>
      </c>
      <c r="AZ133" s="18">
        <v>0</v>
      </c>
      <c r="BA133" s="18">
        <v>0</v>
      </c>
      <c r="BB133" s="18">
        <v>0</v>
      </c>
      <c r="BC133" s="18">
        <v>0</v>
      </c>
      <c r="BD133" s="18">
        <v>0</v>
      </c>
      <c r="BE133" s="18">
        <v>0</v>
      </c>
      <c r="BF133" s="18">
        <v>0</v>
      </c>
      <c r="BG133" s="18">
        <v>0</v>
      </c>
      <c r="BH133" s="18">
        <v>0</v>
      </c>
      <c r="BI133" s="18">
        <v>0</v>
      </c>
      <c r="BJ133" s="18">
        <v>0</v>
      </c>
      <c r="BK133" s="18">
        <v>0</v>
      </c>
      <c r="BL133" s="18">
        <v>0</v>
      </c>
      <c r="BM133" s="18">
        <v>0</v>
      </c>
      <c r="BN133" s="18">
        <v>0</v>
      </c>
      <c r="BO133" s="18">
        <v>0</v>
      </c>
      <c r="BP133" s="18">
        <v>0</v>
      </c>
      <c r="BQ133" s="18">
        <v>0</v>
      </c>
      <c r="BR133" s="18"/>
      <c r="BS133" s="19">
        <f t="shared" si="2"/>
        <v>11161248</v>
      </c>
    </row>
    <row r="134" spans="1:71" ht="15.75" customHeight="1">
      <c r="A134" s="3" t="s">
        <v>384</v>
      </c>
      <c r="B134" s="3" t="s">
        <v>385</v>
      </c>
      <c r="C134" s="3" t="s">
        <v>312</v>
      </c>
      <c r="D134" s="5">
        <v>479166100</v>
      </c>
      <c r="E134" s="5">
        <v>1394691100</v>
      </c>
      <c r="F134" s="6">
        <v>1873857200</v>
      </c>
      <c r="G134" s="7">
        <v>349000</v>
      </c>
      <c r="H134" s="7">
        <v>1873508200</v>
      </c>
      <c r="I134" s="8">
        <v>100</v>
      </c>
      <c r="J134" s="6">
        <v>1873508300</v>
      </c>
      <c r="K134" s="9">
        <v>3.901</v>
      </c>
      <c r="L134" s="50">
        <v>102.31</v>
      </c>
      <c r="M134" s="50"/>
      <c r="N134" s="10">
        <v>0</v>
      </c>
      <c r="O134" s="11">
        <v>0</v>
      </c>
      <c r="P134" s="8">
        <v>35901218</v>
      </c>
      <c r="Q134" s="12">
        <v>0</v>
      </c>
      <c r="R134" s="6">
        <v>1837607082</v>
      </c>
      <c r="S134" s="13">
        <v>6328064.79</v>
      </c>
      <c r="T134" s="13">
        <v>0</v>
      </c>
      <c r="U134" s="13">
        <v>0</v>
      </c>
      <c r="V134" s="14">
        <v>36599.88</v>
      </c>
      <c r="W134" s="14">
        <v>0</v>
      </c>
      <c r="X134" s="14">
        <v>6291464.91</v>
      </c>
      <c r="Y134" s="15">
        <v>0</v>
      </c>
      <c r="Z134" s="13">
        <v>6291464.91</v>
      </c>
      <c r="AA134" s="16">
        <v>0</v>
      </c>
      <c r="AB134" s="16">
        <v>0</v>
      </c>
      <c r="AC134" s="13">
        <v>456062.12</v>
      </c>
      <c r="AD134" s="14">
        <v>33515313</v>
      </c>
      <c r="AE134" s="14">
        <v>0</v>
      </c>
      <c r="AF134" s="14">
        <v>0</v>
      </c>
      <c r="AG134" s="14">
        <v>32209913.59</v>
      </c>
      <c r="AH134" s="14">
        <v>0</v>
      </c>
      <c r="AI134" s="14">
        <v>610180.87</v>
      </c>
      <c r="AJ134" s="17">
        <v>73082934.49000001</v>
      </c>
      <c r="AK134" s="18">
        <v>118095000</v>
      </c>
      <c r="AL134" s="18">
        <v>1468400</v>
      </c>
      <c r="AM134" s="18">
        <v>76343900</v>
      </c>
      <c r="AN134" s="18">
        <v>83850800</v>
      </c>
      <c r="AO134" s="18">
        <v>0</v>
      </c>
      <c r="AP134" s="18">
        <v>92973000</v>
      </c>
      <c r="AQ134" s="6">
        <v>372731100</v>
      </c>
      <c r="AR134" s="15">
        <v>1596000</v>
      </c>
      <c r="AS134" s="15">
        <v>8630555.54</v>
      </c>
      <c r="AT134" s="15">
        <v>2500000</v>
      </c>
      <c r="AU134" s="13">
        <v>12726555.54</v>
      </c>
      <c r="AV134" s="18">
        <v>42250</v>
      </c>
      <c r="AW134" s="18">
        <v>263000</v>
      </c>
      <c r="AX134" s="18">
        <v>0</v>
      </c>
      <c r="AY134" s="18">
        <v>0</v>
      </c>
      <c r="AZ134" s="18">
        <v>0</v>
      </c>
      <c r="BA134" s="18">
        <v>0</v>
      </c>
      <c r="BB134" s="18">
        <v>0</v>
      </c>
      <c r="BC134" s="18">
        <v>0</v>
      </c>
      <c r="BD134" s="18">
        <v>0</v>
      </c>
      <c r="BE134" s="18">
        <v>0</v>
      </c>
      <c r="BF134" s="18">
        <v>0</v>
      </c>
      <c r="BG134" s="18">
        <v>126800</v>
      </c>
      <c r="BH134" s="18">
        <v>222200</v>
      </c>
      <c r="BI134" s="18">
        <v>0</v>
      </c>
      <c r="BJ134" s="18">
        <v>0</v>
      </c>
      <c r="BK134" s="18">
        <v>0</v>
      </c>
      <c r="BL134" s="18">
        <v>0</v>
      </c>
      <c r="BM134" s="18">
        <v>0</v>
      </c>
      <c r="BN134" s="18">
        <v>349000</v>
      </c>
      <c r="BO134" s="18">
        <v>0</v>
      </c>
      <c r="BP134" s="18">
        <v>0</v>
      </c>
      <c r="BQ134" s="18">
        <v>0</v>
      </c>
      <c r="BR134" s="18"/>
      <c r="BS134" s="19">
        <f t="shared" si="2"/>
        <v>44936469.129999995</v>
      </c>
    </row>
    <row r="135" spans="1:71" ht="15.75" customHeight="1">
      <c r="A135" s="3" t="s">
        <v>386</v>
      </c>
      <c r="B135" s="3" t="s">
        <v>387</v>
      </c>
      <c r="C135" s="3" t="s">
        <v>312</v>
      </c>
      <c r="D135" s="5">
        <v>75972600</v>
      </c>
      <c r="E135" s="5">
        <v>81290800</v>
      </c>
      <c r="F135" s="6">
        <v>157263400</v>
      </c>
      <c r="G135" s="7">
        <v>0</v>
      </c>
      <c r="H135" s="7">
        <v>157263400</v>
      </c>
      <c r="I135" s="8">
        <v>100</v>
      </c>
      <c r="J135" s="6">
        <v>157263500</v>
      </c>
      <c r="K135" s="9">
        <v>2.271</v>
      </c>
      <c r="L135" s="50">
        <v>105.54</v>
      </c>
      <c r="M135" s="50"/>
      <c r="N135" s="10">
        <v>0</v>
      </c>
      <c r="O135" s="11">
        <v>0</v>
      </c>
      <c r="P135" s="8">
        <v>7966825</v>
      </c>
      <c r="Q135" s="12">
        <v>0</v>
      </c>
      <c r="R135" s="6">
        <v>149296675</v>
      </c>
      <c r="S135" s="13">
        <v>514124.61</v>
      </c>
      <c r="T135" s="13">
        <v>0</v>
      </c>
      <c r="U135" s="13">
        <v>0</v>
      </c>
      <c r="V135" s="14">
        <v>3142.42</v>
      </c>
      <c r="W135" s="14">
        <v>0</v>
      </c>
      <c r="X135" s="14">
        <v>510982.19</v>
      </c>
      <c r="Y135" s="15">
        <v>0</v>
      </c>
      <c r="Z135" s="13">
        <v>510982.19</v>
      </c>
      <c r="AA135" s="16">
        <v>45069.17</v>
      </c>
      <c r="AB135" s="16">
        <v>0</v>
      </c>
      <c r="AC135" s="13">
        <v>36947.48</v>
      </c>
      <c r="AD135" s="14">
        <v>1913660</v>
      </c>
      <c r="AE135" s="14">
        <v>941406</v>
      </c>
      <c r="AF135" s="14">
        <v>0</v>
      </c>
      <c r="AG135" s="14">
        <v>122739</v>
      </c>
      <c r="AH135" s="14">
        <v>0</v>
      </c>
      <c r="AI135" s="14">
        <v>0</v>
      </c>
      <c r="AJ135" s="17">
        <v>3570803.84</v>
      </c>
      <c r="AK135" s="18">
        <v>3306500</v>
      </c>
      <c r="AL135" s="18">
        <v>0</v>
      </c>
      <c r="AM135" s="18">
        <v>58003000</v>
      </c>
      <c r="AN135" s="18">
        <v>1340700</v>
      </c>
      <c r="AO135" s="18">
        <v>32000</v>
      </c>
      <c r="AP135" s="18">
        <v>3896900</v>
      </c>
      <c r="AQ135" s="6">
        <v>66579100</v>
      </c>
      <c r="AR135" s="15">
        <v>308000</v>
      </c>
      <c r="AS135" s="15">
        <v>898804</v>
      </c>
      <c r="AT135" s="15">
        <v>50000</v>
      </c>
      <c r="AU135" s="13">
        <v>1256804</v>
      </c>
      <c r="AV135" s="18">
        <v>2250</v>
      </c>
      <c r="AW135" s="18">
        <v>10750</v>
      </c>
      <c r="AX135" s="18">
        <v>0</v>
      </c>
      <c r="AY135" s="18">
        <v>0</v>
      </c>
      <c r="AZ135" s="18">
        <v>0</v>
      </c>
      <c r="BA135" s="18">
        <v>0</v>
      </c>
      <c r="BB135" s="18">
        <v>0</v>
      </c>
      <c r="BC135" s="18">
        <v>0</v>
      </c>
      <c r="BD135" s="18">
        <v>0</v>
      </c>
      <c r="BE135" s="18">
        <v>0</v>
      </c>
      <c r="BF135" s="18">
        <v>0</v>
      </c>
      <c r="BG135" s="18">
        <v>0</v>
      </c>
      <c r="BH135" s="18">
        <v>0</v>
      </c>
      <c r="BI135" s="18">
        <v>0</v>
      </c>
      <c r="BJ135" s="18">
        <v>0</v>
      </c>
      <c r="BK135" s="18">
        <v>0</v>
      </c>
      <c r="BL135" s="18">
        <v>0</v>
      </c>
      <c r="BM135" s="18">
        <v>0</v>
      </c>
      <c r="BN135" s="18">
        <v>0</v>
      </c>
      <c r="BO135" s="18">
        <v>0</v>
      </c>
      <c r="BP135" s="18">
        <v>0</v>
      </c>
      <c r="BQ135" s="18">
        <v>0</v>
      </c>
      <c r="BR135" s="18"/>
      <c r="BS135" s="19">
        <f t="shared" si="2"/>
        <v>1379543</v>
      </c>
    </row>
    <row r="136" spans="1:71" ht="15.75" customHeight="1">
      <c r="A136" s="3" t="s">
        <v>388</v>
      </c>
      <c r="B136" s="3" t="s">
        <v>389</v>
      </c>
      <c r="C136" s="3" t="s">
        <v>312</v>
      </c>
      <c r="D136" s="5">
        <v>7473650</v>
      </c>
      <c r="E136" s="5">
        <v>31580000</v>
      </c>
      <c r="F136" s="6">
        <v>39053650</v>
      </c>
      <c r="G136" s="7">
        <v>0</v>
      </c>
      <c r="H136" s="7">
        <v>39053650</v>
      </c>
      <c r="I136" s="8">
        <v>0</v>
      </c>
      <c r="J136" s="6">
        <v>39053650</v>
      </c>
      <c r="K136" s="9">
        <v>2.778</v>
      </c>
      <c r="L136" s="50">
        <v>94.3</v>
      </c>
      <c r="M136" s="50"/>
      <c r="N136" s="10">
        <v>0</v>
      </c>
      <c r="O136" s="11">
        <v>0</v>
      </c>
      <c r="P136" s="8">
        <v>0</v>
      </c>
      <c r="Q136" s="12">
        <v>2989130</v>
      </c>
      <c r="R136" s="6">
        <v>42042780</v>
      </c>
      <c r="S136" s="13">
        <v>144778.84</v>
      </c>
      <c r="T136" s="13">
        <v>0</v>
      </c>
      <c r="U136" s="13">
        <v>0</v>
      </c>
      <c r="V136" s="14">
        <v>0</v>
      </c>
      <c r="W136" s="14">
        <v>0</v>
      </c>
      <c r="X136" s="14">
        <v>144778.84</v>
      </c>
      <c r="Y136" s="15">
        <v>0</v>
      </c>
      <c r="Z136" s="13">
        <v>144778.84</v>
      </c>
      <c r="AA136" s="16">
        <v>12774.3</v>
      </c>
      <c r="AB136" s="16">
        <v>0</v>
      </c>
      <c r="AC136" s="13">
        <v>10511.57</v>
      </c>
      <c r="AD136" s="14">
        <v>540228</v>
      </c>
      <c r="AE136" s="14">
        <v>0</v>
      </c>
      <c r="AF136" s="14">
        <v>0</v>
      </c>
      <c r="AG136" s="14">
        <v>376391.32</v>
      </c>
      <c r="AH136" s="14">
        <v>0</v>
      </c>
      <c r="AI136" s="14">
        <v>0</v>
      </c>
      <c r="AJ136" s="17">
        <v>1084684.03</v>
      </c>
      <c r="AK136" s="18">
        <v>3725000</v>
      </c>
      <c r="AL136" s="18">
        <v>0</v>
      </c>
      <c r="AM136" s="18">
        <v>8306500</v>
      </c>
      <c r="AN136" s="18">
        <v>718000</v>
      </c>
      <c r="AO136" s="18">
        <v>25000</v>
      </c>
      <c r="AP136" s="18">
        <v>370300</v>
      </c>
      <c r="AQ136" s="6">
        <v>13144800</v>
      </c>
      <c r="AR136" s="15">
        <v>103500</v>
      </c>
      <c r="AS136" s="15">
        <v>637122.71</v>
      </c>
      <c r="AT136" s="15">
        <v>1400</v>
      </c>
      <c r="AU136" s="13">
        <v>742022.71</v>
      </c>
      <c r="AV136" s="18">
        <v>250</v>
      </c>
      <c r="AW136" s="18">
        <v>3750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 s="18">
        <v>0</v>
      </c>
      <c r="BE136" s="18">
        <v>0</v>
      </c>
      <c r="BF136" s="18">
        <v>0</v>
      </c>
      <c r="BG136" s="18">
        <v>0</v>
      </c>
      <c r="BH136" s="18">
        <v>0</v>
      </c>
      <c r="BI136" s="18">
        <v>0</v>
      </c>
      <c r="BJ136" s="18">
        <v>0</v>
      </c>
      <c r="BK136" s="18">
        <v>0</v>
      </c>
      <c r="BL136" s="18">
        <v>0</v>
      </c>
      <c r="BM136" s="18">
        <v>0</v>
      </c>
      <c r="BN136" s="18">
        <v>0</v>
      </c>
      <c r="BO136" s="18">
        <v>0</v>
      </c>
      <c r="BP136" s="18">
        <v>8985</v>
      </c>
      <c r="BQ136" s="18">
        <v>0</v>
      </c>
      <c r="BR136" s="18"/>
      <c r="BS136" s="19">
        <f t="shared" si="2"/>
        <v>1118414.03</v>
      </c>
    </row>
    <row r="137" spans="1:71" ht="15.75" customHeight="1">
      <c r="A137" s="3" t="s">
        <v>390</v>
      </c>
      <c r="B137" s="3" t="s">
        <v>391</v>
      </c>
      <c r="C137" s="3" t="s">
        <v>392</v>
      </c>
      <c r="D137" s="5">
        <v>310584600</v>
      </c>
      <c r="E137" s="5">
        <v>403253704</v>
      </c>
      <c r="F137" s="6">
        <v>713838304</v>
      </c>
      <c r="G137" s="7">
        <v>0</v>
      </c>
      <c r="H137" s="7">
        <v>713838304</v>
      </c>
      <c r="I137" s="8">
        <v>1376377</v>
      </c>
      <c r="J137" s="6">
        <v>715214681</v>
      </c>
      <c r="K137" s="9">
        <v>3.514</v>
      </c>
      <c r="L137" s="50">
        <v>99.65</v>
      </c>
      <c r="M137" s="50"/>
      <c r="N137" s="10">
        <v>0</v>
      </c>
      <c r="O137" s="11">
        <v>0</v>
      </c>
      <c r="P137" s="8">
        <v>0</v>
      </c>
      <c r="Q137" s="12">
        <v>6772331</v>
      </c>
      <c r="R137" s="6">
        <v>721987012</v>
      </c>
      <c r="S137" s="13">
        <v>5932372.7</v>
      </c>
      <c r="T137" s="13">
        <v>0</v>
      </c>
      <c r="U137" s="13">
        <v>0</v>
      </c>
      <c r="V137" s="14">
        <v>1368</v>
      </c>
      <c r="W137" s="14">
        <v>0</v>
      </c>
      <c r="X137" s="14">
        <v>5931004.7</v>
      </c>
      <c r="Y137" s="15">
        <v>0</v>
      </c>
      <c r="Z137" s="13">
        <v>5931004.7</v>
      </c>
      <c r="AA137" s="16">
        <v>0</v>
      </c>
      <c r="AB137" s="16">
        <v>0</v>
      </c>
      <c r="AC137" s="13">
        <v>144397.4</v>
      </c>
      <c r="AD137" s="14">
        <v>12738644</v>
      </c>
      <c r="AE137" s="14">
        <v>0</v>
      </c>
      <c r="AF137" s="14">
        <v>0</v>
      </c>
      <c r="AG137" s="14">
        <v>6074049.93</v>
      </c>
      <c r="AH137" s="14">
        <v>0</v>
      </c>
      <c r="AI137" s="14">
        <v>239950.07</v>
      </c>
      <c r="AJ137" s="17">
        <v>25128046.1</v>
      </c>
      <c r="AK137" s="18">
        <v>24017600</v>
      </c>
      <c r="AL137" s="18">
        <v>32100</v>
      </c>
      <c r="AM137" s="18">
        <v>7314700</v>
      </c>
      <c r="AN137" s="18">
        <v>11123500</v>
      </c>
      <c r="AO137" s="18">
        <v>0</v>
      </c>
      <c r="AP137" s="18">
        <v>15425200</v>
      </c>
      <c r="AQ137" s="6">
        <v>57913100</v>
      </c>
      <c r="AR137" s="15">
        <v>1440000</v>
      </c>
      <c r="AS137" s="15">
        <v>1941000</v>
      </c>
      <c r="AT137" s="15">
        <v>400000</v>
      </c>
      <c r="AU137" s="13">
        <v>3781000</v>
      </c>
      <c r="AV137" s="18">
        <v>17500</v>
      </c>
      <c r="AW137" s="18">
        <v>65500</v>
      </c>
      <c r="AX137" s="18">
        <v>0</v>
      </c>
      <c r="AY137" s="18">
        <v>0</v>
      </c>
      <c r="AZ137" s="18">
        <v>0</v>
      </c>
      <c r="BA137" s="18">
        <v>0</v>
      </c>
      <c r="BB137" s="18">
        <v>0</v>
      </c>
      <c r="BC137" s="18">
        <v>0</v>
      </c>
      <c r="BD137" s="18">
        <v>0</v>
      </c>
      <c r="BE137" s="18">
        <v>0</v>
      </c>
      <c r="BF137" s="18">
        <v>0</v>
      </c>
      <c r="BG137" s="18">
        <v>0</v>
      </c>
      <c r="BH137" s="18">
        <v>0</v>
      </c>
      <c r="BI137" s="18">
        <v>0</v>
      </c>
      <c r="BJ137" s="18">
        <v>0</v>
      </c>
      <c r="BK137" s="18">
        <v>0</v>
      </c>
      <c r="BL137" s="18">
        <v>0</v>
      </c>
      <c r="BM137" s="18">
        <v>0</v>
      </c>
      <c r="BN137" s="18">
        <v>0</v>
      </c>
      <c r="BO137" s="18">
        <v>0</v>
      </c>
      <c r="BP137" s="18">
        <v>0</v>
      </c>
      <c r="BQ137" s="18">
        <v>0</v>
      </c>
      <c r="BR137" s="18"/>
      <c r="BS137" s="19">
        <f t="shared" si="2"/>
        <v>9855049.93</v>
      </c>
    </row>
    <row r="138" spans="1:71" ht="15.75" customHeight="1">
      <c r="A138" s="3" t="s">
        <v>393</v>
      </c>
      <c r="B138" s="3" t="s">
        <v>394</v>
      </c>
      <c r="C138" s="3" t="s">
        <v>392</v>
      </c>
      <c r="D138" s="5">
        <v>8000000</v>
      </c>
      <c r="E138" s="5">
        <v>12700000</v>
      </c>
      <c r="F138" s="6">
        <v>20700000</v>
      </c>
      <c r="G138" s="7">
        <v>0</v>
      </c>
      <c r="H138" s="7">
        <v>20700000</v>
      </c>
      <c r="I138" s="8">
        <v>252965</v>
      </c>
      <c r="J138" s="6">
        <v>20952965</v>
      </c>
      <c r="K138" s="9">
        <v>5.812</v>
      </c>
      <c r="L138" s="50">
        <v>100</v>
      </c>
      <c r="M138" s="50"/>
      <c r="N138" s="10">
        <v>0</v>
      </c>
      <c r="O138" s="11">
        <v>0</v>
      </c>
      <c r="P138" s="8">
        <v>0</v>
      </c>
      <c r="Q138" s="12">
        <v>154049</v>
      </c>
      <c r="R138" s="6">
        <v>21107014</v>
      </c>
      <c r="S138" s="13">
        <v>173430.65</v>
      </c>
      <c r="T138" s="13">
        <v>0</v>
      </c>
      <c r="U138" s="13">
        <v>0</v>
      </c>
      <c r="V138" s="14">
        <v>0</v>
      </c>
      <c r="W138" s="14">
        <v>0</v>
      </c>
      <c r="X138" s="14">
        <v>173430.65</v>
      </c>
      <c r="Y138" s="15">
        <v>0</v>
      </c>
      <c r="Z138" s="13">
        <v>173430.65</v>
      </c>
      <c r="AA138" s="16">
        <v>10947.98</v>
      </c>
      <c r="AB138" s="16">
        <v>0</v>
      </c>
      <c r="AC138" s="13">
        <v>4221.4</v>
      </c>
      <c r="AD138" s="14">
        <v>357089</v>
      </c>
      <c r="AE138" s="14">
        <v>0</v>
      </c>
      <c r="AF138" s="14">
        <v>0</v>
      </c>
      <c r="AG138" s="14">
        <v>672000</v>
      </c>
      <c r="AH138" s="14">
        <v>0</v>
      </c>
      <c r="AI138" s="14">
        <v>0</v>
      </c>
      <c r="AJ138" s="17">
        <v>1217689.03</v>
      </c>
      <c r="AK138" s="18">
        <v>110000</v>
      </c>
      <c r="AL138" s="18">
        <v>0</v>
      </c>
      <c r="AM138" s="18">
        <v>374600</v>
      </c>
      <c r="AN138" s="18">
        <v>0</v>
      </c>
      <c r="AO138" s="18">
        <v>0</v>
      </c>
      <c r="AP138" s="18">
        <v>0</v>
      </c>
      <c r="AQ138" s="6">
        <v>484600</v>
      </c>
      <c r="AR138" s="15">
        <v>0</v>
      </c>
      <c r="AS138" s="15">
        <v>550524.72</v>
      </c>
      <c r="AT138" s="15">
        <v>0</v>
      </c>
      <c r="AU138" s="13">
        <v>550524.72</v>
      </c>
      <c r="AV138" s="18">
        <v>0</v>
      </c>
      <c r="AW138" s="18">
        <v>0</v>
      </c>
      <c r="AX138" s="18">
        <v>0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  <c r="BD138" s="18">
        <v>0</v>
      </c>
      <c r="BE138" s="18">
        <v>0</v>
      </c>
      <c r="BF138" s="18">
        <v>0</v>
      </c>
      <c r="BG138" s="18">
        <v>0</v>
      </c>
      <c r="BH138" s="18">
        <v>0</v>
      </c>
      <c r="BI138" s="18">
        <v>0</v>
      </c>
      <c r="BJ138" s="18">
        <v>0</v>
      </c>
      <c r="BK138" s="18">
        <v>0</v>
      </c>
      <c r="BL138" s="18">
        <v>0</v>
      </c>
      <c r="BM138" s="18">
        <v>0</v>
      </c>
      <c r="BN138" s="18">
        <v>0</v>
      </c>
      <c r="BO138" s="18">
        <v>0</v>
      </c>
      <c r="BP138" s="18">
        <v>0</v>
      </c>
      <c r="BQ138" s="18">
        <v>0</v>
      </c>
      <c r="BR138" s="18"/>
      <c r="BS138" s="19">
        <f t="shared" si="2"/>
        <v>1222524.72</v>
      </c>
    </row>
    <row r="139" spans="1:71" ht="15.75" customHeight="1">
      <c r="A139" s="3" t="s">
        <v>395</v>
      </c>
      <c r="B139" s="3" t="s">
        <v>396</v>
      </c>
      <c r="C139" s="3" t="s">
        <v>392</v>
      </c>
      <c r="D139" s="5">
        <v>152293900</v>
      </c>
      <c r="E139" s="5">
        <v>343099210</v>
      </c>
      <c r="F139" s="6">
        <v>495393110</v>
      </c>
      <c r="G139" s="7">
        <v>336100</v>
      </c>
      <c r="H139" s="7">
        <v>495057010</v>
      </c>
      <c r="I139" s="8">
        <v>847527</v>
      </c>
      <c r="J139" s="6">
        <v>495904537</v>
      </c>
      <c r="K139" s="9">
        <v>4.296</v>
      </c>
      <c r="L139" s="50">
        <v>94.61</v>
      </c>
      <c r="M139" s="50"/>
      <c r="N139" s="10">
        <v>0</v>
      </c>
      <c r="O139" s="11">
        <v>0</v>
      </c>
      <c r="P139" s="8">
        <v>0</v>
      </c>
      <c r="Q139" s="12">
        <v>34069935</v>
      </c>
      <c r="R139" s="6">
        <v>529974472</v>
      </c>
      <c r="S139" s="13">
        <v>4354657.41</v>
      </c>
      <c r="T139" s="13">
        <v>0</v>
      </c>
      <c r="U139" s="13">
        <v>0</v>
      </c>
      <c r="V139" s="14">
        <v>8213</v>
      </c>
      <c r="W139" s="14">
        <v>0</v>
      </c>
      <c r="X139" s="14">
        <v>4346444.41</v>
      </c>
      <c r="Y139" s="15">
        <v>0</v>
      </c>
      <c r="Z139" s="13">
        <v>4346444.41</v>
      </c>
      <c r="AA139" s="16">
        <v>274892.09</v>
      </c>
      <c r="AB139" s="16">
        <v>0</v>
      </c>
      <c r="AC139" s="13">
        <v>105994.89</v>
      </c>
      <c r="AD139" s="14">
        <v>10624812</v>
      </c>
      <c r="AE139" s="14">
        <v>0</v>
      </c>
      <c r="AF139" s="14">
        <v>0</v>
      </c>
      <c r="AG139" s="14">
        <v>5948345.32</v>
      </c>
      <c r="AH139" s="14">
        <v>0</v>
      </c>
      <c r="AI139" s="14">
        <v>0</v>
      </c>
      <c r="AJ139" s="17">
        <v>21300488.71</v>
      </c>
      <c r="AK139" s="18">
        <v>11407600</v>
      </c>
      <c r="AL139" s="18">
        <v>2196100</v>
      </c>
      <c r="AM139" s="18">
        <v>105846600</v>
      </c>
      <c r="AN139" s="18">
        <v>5349300</v>
      </c>
      <c r="AO139" s="18">
        <v>0</v>
      </c>
      <c r="AP139" s="18">
        <v>21159500</v>
      </c>
      <c r="AQ139" s="6">
        <v>145959100</v>
      </c>
      <c r="AR139" s="15">
        <v>934121.46</v>
      </c>
      <c r="AS139" s="15">
        <v>1192909.36</v>
      </c>
      <c r="AT139" s="15">
        <v>360000</v>
      </c>
      <c r="AU139" s="13">
        <v>2487030.8200000003</v>
      </c>
      <c r="AV139" s="18">
        <v>12000</v>
      </c>
      <c r="AW139" s="18">
        <v>55250</v>
      </c>
      <c r="AX139" s="18">
        <v>0</v>
      </c>
      <c r="AY139" s="18">
        <v>0</v>
      </c>
      <c r="AZ139" s="18">
        <v>0</v>
      </c>
      <c r="BA139" s="18">
        <v>0</v>
      </c>
      <c r="BB139" s="18">
        <v>0</v>
      </c>
      <c r="BC139" s="18">
        <v>0</v>
      </c>
      <c r="BD139" s="18">
        <v>0</v>
      </c>
      <c r="BE139" s="18">
        <v>0</v>
      </c>
      <c r="BF139" s="18">
        <v>0</v>
      </c>
      <c r="BG139" s="18">
        <v>213500</v>
      </c>
      <c r="BH139" s="18">
        <v>122600</v>
      </c>
      <c r="BI139" s="18">
        <v>0</v>
      </c>
      <c r="BJ139" s="18">
        <v>0</v>
      </c>
      <c r="BK139" s="18">
        <v>0</v>
      </c>
      <c r="BL139" s="18">
        <v>0</v>
      </c>
      <c r="BM139" s="18">
        <v>0</v>
      </c>
      <c r="BN139" s="18">
        <v>336100</v>
      </c>
      <c r="BO139" s="18">
        <v>0</v>
      </c>
      <c r="BP139" s="18">
        <v>0</v>
      </c>
      <c r="BQ139" s="18">
        <v>0</v>
      </c>
      <c r="BR139" s="18"/>
      <c r="BS139" s="19">
        <f t="shared" si="2"/>
        <v>8435376.14</v>
      </c>
    </row>
    <row r="140" spans="1:71" ht="15.75" customHeight="1">
      <c r="A140" s="3" t="s">
        <v>397</v>
      </c>
      <c r="B140" s="3" t="s">
        <v>398</v>
      </c>
      <c r="C140" s="3" t="s">
        <v>392</v>
      </c>
      <c r="D140" s="5">
        <v>240143100</v>
      </c>
      <c r="E140" s="5">
        <v>543493800</v>
      </c>
      <c r="F140" s="6">
        <v>783636900</v>
      </c>
      <c r="G140" s="7">
        <v>300000</v>
      </c>
      <c r="H140" s="7">
        <v>783336900</v>
      </c>
      <c r="I140" s="8">
        <v>0</v>
      </c>
      <c r="J140" s="6">
        <v>783336900</v>
      </c>
      <c r="K140" s="9">
        <v>3.745</v>
      </c>
      <c r="L140" s="50">
        <v>106.23</v>
      </c>
      <c r="M140" s="50"/>
      <c r="N140" s="10">
        <v>0</v>
      </c>
      <c r="O140" s="11">
        <v>0</v>
      </c>
      <c r="P140" s="8">
        <v>43231098</v>
      </c>
      <c r="Q140" s="12">
        <v>0</v>
      </c>
      <c r="R140" s="6">
        <v>740105802</v>
      </c>
      <c r="S140" s="13">
        <v>6081249.92</v>
      </c>
      <c r="T140" s="13">
        <v>0</v>
      </c>
      <c r="U140" s="13">
        <v>0</v>
      </c>
      <c r="V140" s="14">
        <v>15244</v>
      </c>
      <c r="W140" s="14">
        <v>0</v>
      </c>
      <c r="X140" s="14">
        <v>6066005.92</v>
      </c>
      <c r="Y140" s="15">
        <v>0</v>
      </c>
      <c r="Z140" s="13">
        <v>6066005.92</v>
      </c>
      <c r="AA140" s="16">
        <v>383884.96</v>
      </c>
      <c r="AB140" s="16">
        <v>0</v>
      </c>
      <c r="AC140" s="13">
        <v>148021.16</v>
      </c>
      <c r="AD140" s="14">
        <v>9683668</v>
      </c>
      <c r="AE140" s="14">
        <v>3916781</v>
      </c>
      <c r="AF140" s="14">
        <v>0</v>
      </c>
      <c r="AG140" s="14">
        <v>9135912.71</v>
      </c>
      <c r="AH140" s="14">
        <v>0</v>
      </c>
      <c r="AI140" s="14">
        <v>0</v>
      </c>
      <c r="AJ140" s="17">
        <v>29334273.75</v>
      </c>
      <c r="AK140" s="18">
        <v>19584700</v>
      </c>
      <c r="AL140" s="18">
        <v>0</v>
      </c>
      <c r="AM140" s="18">
        <v>56788700</v>
      </c>
      <c r="AN140" s="18">
        <v>19739600</v>
      </c>
      <c r="AO140" s="18">
        <v>9198300</v>
      </c>
      <c r="AP140" s="18">
        <v>23637900</v>
      </c>
      <c r="AQ140" s="6">
        <v>128949200</v>
      </c>
      <c r="AR140" s="15">
        <v>1045000</v>
      </c>
      <c r="AS140" s="15">
        <v>3848448.31</v>
      </c>
      <c r="AT140" s="15">
        <v>430000</v>
      </c>
      <c r="AU140" s="13">
        <v>5323448.3100000005</v>
      </c>
      <c r="AV140" s="18">
        <v>50750</v>
      </c>
      <c r="AW140" s="18">
        <v>107500</v>
      </c>
      <c r="AX140" s="18">
        <v>0</v>
      </c>
      <c r="AY140" s="18">
        <v>300000</v>
      </c>
      <c r="AZ140" s="18">
        <v>0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8">
        <v>0</v>
      </c>
      <c r="BK140" s="18">
        <v>0</v>
      </c>
      <c r="BL140" s="18">
        <v>0</v>
      </c>
      <c r="BM140" s="18">
        <v>0</v>
      </c>
      <c r="BN140" s="18">
        <v>300000</v>
      </c>
      <c r="BO140" s="18">
        <v>0</v>
      </c>
      <c r="BP140" s="18">
        <v>0</v>
      </c>
      <c r="BQ140" s="18">
        <v>0</v>
      </c>
      <c r="BR140" s="18"/>
      <c r="BS140" s="19">
        <f t="shared" si="2"/>
        <v>14459361.020000001</v>
      </c>
    </row>
    <row r="141" spans="1:71" ht="15.75" customHeight="1">
      <c r="A141" s="3" t="s">
        <v>399</v>
      </c>
      <c r="B141" s="3" t="s">
        <v>400</v>
      </c>
      <c r="C141" s="3" t="s">
        <v>392</v>
      </c>
      <c r="D141" s="5">
        <v>227802600</v>
      </c>
      <c r="E141" s="5">
        <v>506704300</v>
      </c>
      <c r="F141" s="6">
        <v>734506900</v>
      </c>
      <c r="G141" s="7">
        <v>149300</v>
      </c>
      <c r="H141" s="7">
        <v>734357600</v>
      </c>
      <c r="I141" s="8">
        <v>5033568</v>
      </c>
      <c r="J141" s="6">
        <v>739391168</v>
      </c>
      <c r="K141" s="9">
        <v>3.256</v>
      </c>
      <c r="L141" s="50">
        <v>100.86</v>
      </c>
      <c r="M141" s="50"/>
      <c r="N141" s="10">
        <v>0</v>
      </c>
      <c r="O141" s="11">
        <v>0</v>
      </c>
      <c r="P141" s="8">
        <v>4341143</v>
      </c>
      <c r="Q141" s="12">
        <v>0</v>
      </c>
      <c r="R141" s="6">
        <v>735050025</v>
      </c>
      <c r="S141" s="13">
        <v>6039707.96</v>
      </c>
      <c r="T141" s="13">
        <v>0</v>
      </c>
      <c r="U141" s="13">
        <v>0</v>
      </c>
      <c r="V141" s="14">
        <v>7310</v>
      </c>
      <c r="W141" s="14">
        <v>0</v>
      </c>
      <c r="X141" s="14">
        <v>6032397.96</v>
      </c>
      <c r="Y141" s="15">
        <v>0</v>
      </c>
      <c r="Z141" s="13">
        <v>6032397.96</v>
      </c>
      <c r="AA141" s="16">
        <v>0</v>
      </c>
      <c r="AB141" s="16">
        <v>0</v>
      </c>
      <c r="AC141" s="13">
        <v>147010.01</v>
      </c>
      <c r="AD141" s="14">
        <v>7899416</v>
      </c>
      <c r="AE141" s="14">
        <v>4191390</v>
      </c>
      <c r="AF141" s="14">
        <v>0</v>
      </c>
      <c r="AG141" s="14">
        <v>5447036.15</v>
      </c>
      <c r="AH141" s="14">
        <v>110900</v>
      </c>
      <c r="AI141" s="14">
        <v>244064.66</v>
      </c>
      <c r="AJ141" s="17">
        <v>24072214.779999997</v>
      </c>
      <c r="AK141" s="18">
        <v>8949200</v>
      </c>
      <c r="AL141" s="18">
        <v>0</v>
      </c>
      <c r="AM141" s="18">
        <v>18054300</v>
      </c>
      <c r="AN141" s="18">
        <v>29872400</v>
      </c>
      <c r="AO141" s="18">
        <v>6054450</v>
      </c>
      <c r="AP141" s="18">
        <v>27218400</v>
      </c>
      <c r="AQ141" s="6">
        <v>90148750</v>
      </c>
      <c r="AR141" s="15">
        <v>840000</v>
      </c>
      <c r="AS141" s="15">
        <v>2022285.66</v>
      </c>
      <c r="AT141" s="15">
        <v>293000</v>
      </c>
      <c r="AU141" s="13">
        <v>3155285.66</v>
      </c>
      <c r="AV141" s="18">
        <v>17250</v>
      </c>
      <c r="AW141" s="18">
        <v>51000</v>
      </c>
      <c r="AX141" s="18">
        <v>0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  <c r="BD141" s="18">
        <v>0</v>
      </c>
      <c r="BE141" s="18">
        <v>0</v>
      </c>
      <c r="BF141" s="18">
        <v>0</v>
      </c>
      <c r="BG141" s="18">
        <v>149300</v>
      </c>
      <c r="BH141" s="18">
        <v>0</v>
      </c>
      <c r="BI141" s="18">
        <v>0</v>
      </c>
      <c r="BJ141" s="18">
        <v>0</v>
      </c>
      <c r="BK141" s="18">
        <v>0</v>
      </c>
      <c r="BL141" s="18">
        <v>0</v>
      </c>
      <c r="BM141" s="18">
        <v>0</v>
      </c>
      <c r="BN141" s="18">
        <v>149300</v>
      </c>
      <c r="BO141" s="18">
        <v>0</v>
      </c>
      <c r="BP141" s="18">
        <v>27771</v>
      </c>
      <c r="BQ141" s="18">
        <v>0</v>
      </c>
      <c r="BR141" s="18"/>
      <c r="BS141" s="19">
        <f t="shared" si="2"/>
        <v>8602321.81</v>
      </c>
    </row>
    <row r="142" spans="1:71" ht="15.75" customHeight="1">
      <c r="A142" s="3" t="s">
        <v>401</v>
      </c>
      <c r="B142" s="3" t="s">
        <v>402</v>
      </c>
      <c r="C142" s="3" t="s">
        <v>392</v>
      </c>
      <c r="D142" s="5">
        <v>167051700</v>
      </c>
      <c r="E142" s="5">
        <v>420022200</v>
      </c>
      <c r="F142" s="6">
        <v>587073900</v>
      </c>
      <c r="G142" s="7">
        <v>304800</v>
      </c>
      <c r="H142" s="7">
        <v>586769100</v>
      </c>
      <c r="I142" s="8">
        <v>1596447</v>
      </c>
      <c r="J142" s="6">
        <v>588365547</v>
      </c>
      <c r="K142" s="9">
        <v>3.643</v>
      </c>
      <c r="L142" s="50">
        <v>97.01</v>
      </c>
      <c r="M142" s="50"/>
      <c r="N142" s="10">
        <v>0</v>
      </c>
      <c r="O142" s="11">
        <v>0</v>
      </c>
      <c r="P142" s="8">
        <v>0</v>
      </c>
      <c r="Q142" s="12">
        <v>18481649</v>
      </c>
      <c r="R142" s="6">
        <v>606847196</v>
      </c>
      <c r="S142" s="13">
        <v>4986299.86</v>
      </c>
      <c r="T142" s="13">
        <v>0</v>
      </c>
      <c r="U142" s="13">
        <v>0</v>
      </c>
      <c r="V142" s="14">
        <v>5743</v>
      </c>
      <c r="W142" s="14">
        <v>0</v>
      </c>
      <c r="X142" s="14">
        <v>4980556.86</v>
      </c>
      <c r="Y142" s="15">
        <v>0</v>
      </c>
      <c r="Z142" s="13">
        <v>4980556.86</v>
      </c>
      <c r="AA142" s="16">
        <v>314765.15</v>
      </c>
      <c r="AB142" s="16">
        <v>0</v>
      </c>
      <c r="AC142" s="13">
        <v>121369.44</v>
      </c>
      <c r="AD142" s="14">
        <v>8808757</v>
      </c>
      <c r="AE142" s="14">
        <v>0</v>
      </c>
      <c r="AF142" s="14">
        <v>0</v>
      </c>
      <c r="AG142" s="14">
        <v>6972313.32</v>
      </c>
      <c r="AH142" s="14">
        <v>235300</v>
      </c>
      <c r="AI142" s="14">
        <v>0</v>
      </c>
      <c r="AJ142" s="17">
        <v>21433061.770000003</v>
      </c>
      <c r="AK142" s="18">
        <v>9735300</v>
      </c>
      <c r="AL142" s="18">
        <v>0</v>
      </c>
      <c r="AM142" s="18">
        <v>18004400</v>
      </c>
      <c r="AN142" s="18">
        <v>11889700</v>
      </c>
      <c r="AO142" s="18">
        <v>236200</v>
      </c>
      <c r="AP142" s="18">
        <v>2969100</v>
      </c>
      <c r="AQ142" s="6">
        <v>42834700</v>
      </c>
      <c r="AR142" s="15">
        <v>1280000</v>
      </c>
      <c r="AS142" s="15">
        <v>2197547</v>
      </c>
      <c r="AT142" s="15">
        <v>400000</v>
      </c>
      <c r="AU142" s="13">
        <v>3877547</v>
      </c>
      <c r="AV142" s="18">
        <v>21000</v>
      </c>
      <c r="AW142" s="18">
        <v>39250</v>
      </c>
      <c r="AX142" s="18">
        <v>0</v>
      </c>
      <c r="AY142" s="18">
        <v>0</v>
      </c>
      <c r="AZ142" s="18">
        <v>0</v>
      </c>
      <c r="BA142" s="18">
        <v>0</v>
      </c>
      <c r="BB142" s="18">
        <v>0</v>
      </c>
      <c r="BC142" s="18">
        <v>0</v>
      </c>
      <c r="BD142" s="18">
        <v>0</v>
      </c>
      <c r="BE142" s="18">
        <v>0</v>
      </c>
      <c r="BF142" s="18">
        <v>0</v>
      </c>
      <c r="BG142" s="18">
        <v>304800</v>
      </c>
      <c r="BH142" s="18">
        <v>0</v>
      </c>
      <c r="BI142" s="18">
        <v>0</v>
      </c>
      <c r="BJ142" s="18">
        <v>0</v>
      </c>
      <c r="BK142" s="18">
        <v>0</v>
      </c>
      <c r="BL142" s="18">
        <v>0</v>
      </c>
      <c r="BM142" s="18">
        <v>0</v>
      </c>
      <c r="BN142" s="18">
        <v>304800</v>
      </c>
      <c r="BO142" s="18">
        <v>0</v>
      </c>
      <c r="BP142" s="18">
        <v>0</v>
      </c>
      <c r="BQ142" s="18">
        <v>0</v>
      </c>
      <c r="BR142" s="18"/>
      <c r="BS142" s="19">
        <f t="shared" si="2"/>
        <v>10849860.32</v>
      </c>
    </row>
    <row r="143" spans="1:71" ht="15.75" customHeight="1">
      <c r="A143" s="3" t="s">
        <v>403</v>
      </c>
      <c r="B143" s="3" t="s">
        <v>404</v>
      </c>
      <c r="C143" s="3" t="s">
        <v>392</v>
      </c>
      <c r="D143" s="5">
        <v>23048000</v>
      </c>
      <c r="E143" s="5">
        <v>92233600</v>
      </c>
      <c r="F143" s="6">
        <v>115281600</v>
      </c>
      <c r="G143" s="7">
        <v>2122900</v>
      </c>
      <c r="H143" s="7">
        <v>113158700</v>
      </c>
      <c r="I143" s="8">
        <v>100</v>
      </c>
      <c r="J143" s="6">
        <v>113158800</v>
      </c>
      <c r="K143" s="9">
        <v>4.033</v>
      </c>
      <c r="L143" s="50">
        <v>89.11</v>
      </c>
      <c r="M143" s="50"/>
      <c r="N143" s="10">
        <v>0</v>
      </c>
      <c r="O143" s="11">
        <v>0</v>
      </c>
      <c r="P143" s="8">
        <v>0</v>
      </c>
      <c r="Q143" s="12">
        <v>14566880</v>
      </c>
      <c r="R143" s="6">
        <v>127725680</v>
      </c>
      <c r="S143" s="13">
        <v>1049487.49</v>
      </c>
      <c r="T143" s="13">
        <v>0</v>
      </c>
      <c r="U143" s="13">
        <v>0</v>
      </c>
      <c r="V143" s="14">
        <v>13598</v>
      </c>
      <c r="W143" s="14">
        <v>0</v>
      </c>
      <c r="X143" s="14">
        <v>1035889.49</v>
      </c>
      <c r="Y143" s="15">
        <v>0</v>
      </c>
      <c r="Z143" s="13">
        <v>1035889.49</v>
      </c>
      <c r="AA143" s="16">
        <v>66249.94</v>
      </c>
      <c r="AB143" s="16">
        <v>0</v>
      </c>
      <c r="AC143" s="13">
        <v>25545.14</v>
      </c>
      <c r="AD143" s="14">
        <v>1419719</v>
      </c>
      <c r="AE143" s="14">
        <v>0</v>
      </c>
      <c r="AF143" s="14">
        <v>0</v>
      </c>
      <c r="AG143" s="14">
        <v>2015816</v>
      </c>
      <c r="AH143" s="14">
        <v>0</v>
      </c>
      <c r="AI143" s="14">
        <v>0</v>
      </c>
      <c r="AJ143" s="17">
        <v>4563219.57</v>
      </c>
      <c r="AK143" s="18">
        <v>5716200</v>
      </c>
      <c r="AL143" s="18">
        <v>0</v>
      </c>
      <c r="AM143" s="18">
        <v>7955900</v>
      </c>
      <c r="AN143" s="18">
        <v>2793700</v>
      </c>
      <c r="AO143" s="18">
        <v>0</v>
      </c>
      <c r="AP143" s="18">
        <v>109200</v>
      </c>
      <c r="AQ143" s="6">
        <v>16575000</v>
      </c>
      <c r="AR143" s="15">
        <v>405500</v>
      </c>
      <c r="AS143" s="15">
        <v>1017464</v>
      </c>
      <c r="AT143" s="15">
        <v>64000</v>
      </c>
      <c r="AU143" s="13">
        <v>1486964</v>
      </c>
      <c r="AV143" s="18">
        <v>7750</v>
      </c>
      <c r="AW143" s="18">
        <v>10750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0</v>
      </c>
      <c r="BD143" s="18">
        <v>0</v>
      </c>
      <c r="BE143" s="18">
        <v>0</v>
      </c>
      <c r="BF143" s="18">
        <v>0</v>
      </c>
      <c r="BG143" s="18">
        <v>0</v>
      </c>
      <c r="BH143" s="18">
        <v>16300</v>
      </c>
      <c r="BI143" s="18">
        <v>0</v>
      </c>
      <c r="BJ143" s="18">
        <v>0</v>
      </c>
      <c r="BK143" s="18">
        <v>0</v>
      </c>
      <c r="BL143" s="18">
        <v>0</v>
      </c>
      <c r="BM143" s="18">
        <v>2106600</v>
      </c>
      <c r="BN143" s="18">
        <v>2122900</v>
      </c>
      <c r="BO143" s="18">
        <v>0</v>
      </c>
      <c r="BP143" s="18">
        <v>0</v>
      </c>
      <c r="BQ143" s="18">
        <v>0</v>
      </c>
      <c r="BR143" s="18"/>
      <c r="BS143" s="19">
        <f t="shared" si="2"/>
        <v>3502780</v>
      </c>
    </row>
    <row r="144" spans="1:71" ht="15.75" customHeight="1">
      <c r="A144" s="3" t="s">
        <v>405</v>
      </c>
      <c r="B144" s="3" t="s">
        <v>406</v>
      </c>
      <c r="C144" s="3" t="s">
        <v>392</v>
      </c>
      <c r="D144" s="5">
        <v>464561290</v>
      </c>
      <c r="E144" s="5">
        <v>1259612914</v>
      </c>
      <c r="F144" s="6">
        <v>1724174204</v>
      </c>
      <c r="G144" s="7">
        <v>65299000</v>
      </c>
      <c r="H144" s="7">
        <v>1658875204</v>
      </c>
      <c r="I144" s="8">
        <v>27100620</v>
      </c>
      <c r="J144" s="6">
        <v>1685975824</v>
      </c>
      <c r="K144" s="9">
        <v>3.029</v>
      </c>
      <c r="L144" s="50">
        <v>95.35</v>
      </c>
      <c r="M144" s="50"/>
      <c r="N144" s="10">
        <v>0</v>
      </c>
      <c r="O144" s="11">
        <v>0</v>
      </c>
      <c r="P144" s="8">
        <v>0</v>
      </c>
      <c r="Q144" s="12">
        <v>183547923</v>
      </c>
      <c r="R144" s="6">
        <v>1869523747</v>
      </c>
      <c r="S144" s="13">
        <v>15361372.79</v>
      </c>
      <c r="T144" s="13">
        <v>0</v>
      </c>
      <c r="U144" s="13">
        <v>0</v>
      </c>
      <c r="V144" s="14">
        <v>49484</v>
      </c>
      <c r="W144" s="14">
        <v>0</v>
      </c>
      <c r="X144" s="14">
        <v>15311888.79</v>
      </c>
      <c r="Y144" s="15">
        <v>0</v>
      </c>
      <c r="Z144" s="13">
        <v>15311888.79</v>
      </c>
      <c r="AA144" s="16">
        <v>969701.96</v>
      </c>
      <c r="AB144" s="16">
        <v>0</v>
      </c>
      <c r="AC144" s="13">
        <v>373904.75</v>
      </c>
      <c r="AD144" s="14">
        <v>7291319</v>
      </c>
      <c r="AE144" s="14">
        <v>0</v>
      </c>
      <c r="AF144" s="14">
        <v>0</v>
      </c>
      <c r="AG144" s="14">
        <v>27107434.5</v>
      </c>
      <c r="AH144" s="14">
        <v>0</v>
      </c>
      <c r="AI144" s="14">
        <v>0</v>
      </c>
      <c r="AJ144" s="17">
        <v>51054249</v>
      </c>
      <c r="AK144" s="18">
        <v>661602300</v>
      </c>
      <c r="AL144" s="18">
        <v>0</v>
      </c>
      <c r="AM144" s="18">
        <v>608881400</v>
      </c>
      <c r="AN144" s="18">
        <v>608059500</v>
      </c>
      <c r="AO144" s="18">
        <v>16778400</v>
      </c>
      <c r="AP144" s="18">
        <v>497669500</v>
      </c>
      <c r="AQ144" s="6">
        <v>2392991100</v>
      </c>
      <c r="AR144" s="15">
        <v>15000000</v>
      </c>
      <c r="AS144" s="15">
        <v>149808868.91</v>
      </c>
      <c r="AT144" s="15">
        <v>1350000</v>
      </c>
      <c r="AU144" s="13">
        <v>166158868.91</v>
      </c>
      <c r="AV144" s="18">
        <v>222000</v>
      </c>
      <c r="AW144" s="18">
        <v>71500</v>
      </c>
      <c r="AX144" s="18">
        <v>0</v>
      </c>
      <c r="AY144" s="18">
        <v>0</v>
      </c>
      <c r="AZ144" s="18">
        <v>0</v>
      </c>
      <c r="BA144" s="18">
        <v>0</v>
      </c>
      <c r="BB144" s="18">
        <v>0</v>
      </c>
      <c r="BC144" s="18">
        <v>2089300</v>
      </c>
      <c r="BD144" s="18">
        <v>0</v>
      </c>
      <c r="BE144" s="18">
        <v>0</v>
      </c>
      <c r="BF144" s="18">
        <v>0</v>
      </c>
      <c r="BG144" s="18">
        <v>0</v>
      </c>
      <c r="BH144" s="18">
        <v>17932500</v>
      </c>
      <c r="BI144" s="18">
        <v>0</v>
      </c>
      <c r="BJ144" s="18">
        <v>0</v>
      </c>
      <c r="BK144" s="18">
        <v>0</v>
      </c>
      <c r="BL144" s="18">
        <v>0</v>
      </c>
      <c r="BM144" s="18">
        <v>45277200</v>
      </c>
      <c r="BN144" s="18">
        <v>65299000</v>
      </c>
      <c r="BO144" s="18">
        <v>0</v>
      </c>
      <c r="BP144" s="18">
        <v>157690</v>
      </c>
      <c r="BQ144" s="18">
        <v>0</v>
      </c>
      <c r="BR144" s="18"/>
      <c r="BS144" s="19">
        <f t="shared" si="2"/>
        <v>193266303.41</v>
      </c>
    </row>
    <row r="145" spans="1:71" ht="15.75" customHeight="1">
      <c r="A145" s="3" t="s">
        <v>407</v>
      </c>
      <c r="B145" s="3" t="s">
        <v>408</v>
      </c>
      <c r="C145" s="3" t="s">
        <v>392</v>
      </c>
      <c r="D145" s="5">
        <v>2303868100</v>
      </c>
      <c r="E145" s="5">
        <v>5461877444</v>
      </c>
      <c r="F145" s="6">
        <v>7765745544</v>
      </c>
      <c r="G145" s="7">
        <v>20938244</v>
      </c>
      <c r="H145" s="7">
        <v>7744807300</v>
      </c>
      <c r="I145" s="8">
        <v>17963871</v>
      </c>
      <c r="J145" s="6">
        <v>7762771171</v>
      </c>
      <c r="K145" s="9">
        <v>3.739</v>
      </c>
      <c r="L145" s="50">
        <v>92.6</v>
      </c>
      <c r="M145" s="50"/>
      <c r="N145" s="10">
        <v>0</v>
      </c>
      <c r="O145" s="11">
        <v>0</v>
      </c>
      <c r="P145" s="8">
        <v>0</v>
      </c>
      <c r="Q145" s="12">
        <v>654077463</v>
      </c>
      <c r="R145" s="6">
        <v>8416848634</v>
      </c>
      <c r="S145" s="13">
        <v>69158976.88</v>
      </c>
      <c r="T145" s="13">
        <v>0</v>
      </c>
      <c r="U145" s="13">
        <v>0</v>
      </c>
      <c r="V145" s="14">
        <v>0</v>
      </c>
      <c r="W145" s="14">
        <v>151449</v>
      </c>
      <c r="X145" s="14">
        <v>69310425.88</v>
      </c>
      <c r="Y145" s="15">
        <v>0</v>
      </c>
      <c r="Z145" s="13">
        <v>69310425.88</v>
      </c>
      <c r="AA145" s="16">
        <v>0</v>
      </c>
      <c r="AB145" s="16">
        <v>0</v>
      </c>
      <c r="AC145" s="13">
        <v>1683369.73</v>
      </c>
      <c r="AD145" s="14">
        <v>174023344</v>
      </c>
      <c r="AE145" s="14">
        <v>0</v>
      </c>
      <c r="AF145" s="14">
        <v>0</v>
      </c>
      <c r="AG145" s="14">
        <v>41721713.55</v>
      </c>
      <c r="AH145" s="14">
        <v>776277.12</v>
      </c>
      <c r="AI145" s="14">
        <v>2725513.63</v>
      </c>
      <c r="AJ145" s="17">
        <v>290240643.91</v>
      </c>
      <c r="AK145" s="18">
        <v>180424900</v>
      </c>
      <c r="AL145" s="18">
        <v>26001500</v>
      </c>
      <c r="AM145" s="18">
        <v>478997000</v>
      </c>
      <c r="AN145" s="18">
        <v>313349300</v>
      </c>
      <c r="AO145" s="18">
        <v>35358000</v>
      </c>
      <c r="AP145" s="18">
        <v>73674300</v>
      </c>
      <c r="AQ145" s="6">
        <v>1107805000</v>
      </c>
      <c r="AR145" s="15">
        <v>8611104.77</v>
      </c>
      <c r="AS145" s="15">
        <v>16253953.29</v>
      </c>
      <c r="AT145" s="15">
        <v>10000</v>
      </c>
      <c r="AU145" s="13">
        <v>24875058.06</v>
      </c>
      <c r="AV145" s="18">
        <v>109500</v>
      </c>
      <c r="AW145" s="18">
        <v>401750</v>
      </c>
      <c r="AX145" s="18">
        <v>0</v>
      </c>
      <c r="AY145" s="18">
        <v>6081344</v>
      </c>
      <c r="AZ145" s="18">
        <v>0</v>
      </c>
      <c r="BA145" s="18">
        <v>0</v>
      </c>
      <c r="BB145" s="18">
        <v>0</v>
      </c>
      <c r="BC145" s="18">
        <v>0</v>
      </c>
      <c r="BD145" s="18">
        <v>0</v>
      </c>
      <c r="BE145" s="18">
        <v>0</v>
      </c>
      <c r="BF145" s="18">
        <v>0</v>
      </c>
      <c r="BG145" s="18">
        <v>0</v>
      </c>
      <c r="BH145" s="18">
        <v>14856900</v>
      </c>
      <c r="BI145" s="18">
        <v>0</v>
      </c>
      <c r="BJ145" s="18">
        <v>0</v>
      </c>
      <c r="BK145" s="18">
        <v>0</v>
      </c>
      <c r="BL145" s="18">
        <v>0</v>
      </c>
      <c r="BM145" s="18">
        <v>0</v>
      </c>
      <c r="BN145" s="18">
        <v>20938244</v>
      </c>
      <c r="BO145" s="18">
        <v>0</v>
      </c>
      <c r="BP145" s="18">
        <v>0</v>
      </c>
      <c r="BQ145" s="18">
        <v>0</v>
      </c>
      <c r="BR145" s="18"/>
      <c r="BS145" s="19">
        <f t="shared" si="2"/>
        <v>66596771.61</v>
      </c>
    </row>
    <row r="146" spans="1:71" ht="15.75" customHeight="1">
      <c r="A146" s="3" t="s">
        <v>409</v>
      </c>
      <c r="B146" s="3" t="s">
        <v>410</v>
      </c>
      <c r="C146" s="3" t="s">
        <v>392</v>
      </c>
      <c r="D146" s="5">
        <v>25729600</v>
      </c>
      <c r="E146" s="5">
        <v>62859200</v>
      </c>
      <c r="F146" s="6">
        <v>88588800</v>
      </c>
      <c r="G146" s="7">
        <v>0</v>
      </c>
      <c r="H146" s="7">
        <v>88588800</v>
      </c>
      <c r="I146" s="8">
        <v>351631</v>
      </c>
      <c r="J146" s="6">
        <v>88940431</v>
      </c>
      <c r="K146" s="9">
        <v>3.397</v>
      </c>
      <c r="L146" s="50">
        <v>104.45</v>
      </c>
      <c r="M146" s="50"/>
      <c r="N146" s="10">
        <v>0</v>
      </c>
      <c r="O146" s="11">
        <v>0</v>
      </c>
      <c r="P146" s="8">
        <v>3609660</v>
      </c>
      <c r="Q146" s="12">
        <v>0</v>
      </c>
      <c r="R146" s="6">
        <v>85330771</v>
      </c>
      <c r="S146" s="13">
        <v>701139.95</v>
      </c>
      <c r="T146" s="13">
        <v>0</v>
      </c>
      <c r="U146" s="13">
        <v>0</v>
      </c>
      <c r="V146" s="14">
        <v>2806</v>
      </c>
      <c r="W146" s="14">
        <v>0</v>
      </c>
      <c r="X146" s="14">
        <v>698333.95</v>
      </c>
      <c r="Y146" s="15">
        <v>0</v>
      </c>
      <c r="Z146" s="13">
        <v>698333.95</v>
      </c>
      <c r="AA146" s="16">
        <v>44260.16</v>
      </c>
      <c r="AB146" s="16">
        <v>0</v>
      </c>
      <c r="AC146" s="13">
        <v>17066.15</v>
      </c>
      <c r="AD146" s="14">
        <v>791164</v>
      </c>
      <c r="AE146" s="14">
        <v>0</v>
      </c>
      <c r="AF146" s="14">
        <v>0</v>
      </c>
      <c r="AG146" s="14">
        <v>1470014.3</v>
      </c>
      <c r="AH146" s="14">
        <v>0</v>
      </c>
      <c r="AI146" s="14">
        <v>0</v>
      </c>
      <c r="AJ146" s="17">
        <v>3020838.56</v>
      </c>
      <c r="AK146" s="18">
        <v>3371800</v>
      </c>
      <c r="AL146" s="18">
        <v>0</v>
      </c>
      <c r="AM146" s="18">
        <v>10529600</v>
      </c>
      <c r="AN146" s="18">
        <v>1015300</v>
      </c>
      <c r="AO146" s="18">
        <v>41600</v>
      </c>
      <c r="AP146" s="18">
        <v>3567100</v>
      </c>
      <c r="AQ146" s="6">
        <v>18525400</v>
      </c>
      <c r="AR146" s="15">
        <v>430000</v>
      </c>
      <c r="AS146" s="15">
        <v>1208503.7</v>
      </c>
      <c r="AT146" s="15">
        <v>137000</v>
      </c>
      <c r="AU146" s="13">
        <v>1775503.7</v>
      </c>
      <c r="AV146" s="18">
        <v>4500</v>
      </c>
      <c r="AW146" s="18">
        <v>8500</v>
      </c>
      <c r="AX146" s="18">
        <v>0</v>
      </c>
      <c r="AY146" s="18">
        <v>0</v>
      </c>
      <c r="AZ146" s="18">
        <v>0</v>
      </c>
      <c r="BA146" s="18">
        <v>0</v>
      </c>
      <c r="BB146" s="18">
        <v>0</v>
      </c>
      <c r="BC146" s="18">
        <v>0</v>
      </c>
      <c r="BD146" s="18">
        <v>0</v>
      </c>
      <c r="BE146" s="18">
        <v>0</v>
      </c>
      <c r="BF146" s="18">
        <v>0</v>
      </c>
      <c r="BG146" s="18">
        <v>0</v>
      </c>
      <c r="BH146" s="18">
        <v>0</v>
      </c>
      <c r="BI146" s="18">
        <v>0</v>
      </c>
      <c r="BJ146" s="18">
        <v>0</v>
      </c>
      <c r="BK146" s="18">
        <v>0</v>
      </c>
      <c r="BL146" s="18">
        <v>0</v>
      </c>
      <c r="BM146" s="18">
        <v>0</v>
      </c>
      <c r="BN146" s="18">
        <v>0</v>
      </c>
      <c r="BO146" s="18">
        <v>0</v>
      </c>
      <c r="BP146" s="18">
        <v>0</v>
      </c>
      <c r="BQ146" s="18">
        <v>0</v>
      </c>
      <c r="BR146" s="18"/>
      <c r="BS146" s="19">
        <f t="shared" si="2"/>
        <v>3245518</v>
      </c>
    </row>
    <row r="147" spans="1:71" ht="15.75" customHeight="1">
      <c r="A147" s="3" t="s">
        <v>411</v>
      </c>
      <c r="B147" s="3" t="s">
        <v>412</v>
      </c>
      <c r="C147" s="3" t="s">
        <v>392</v>
      </c>
      <c r="D147" s="5">
        <v>73013400</v>
      </c>
      <c r="E147" s="5">
        <v>177024700</v>
      </c>
      <c r="F147" s="6">
        <v>250038100</v>
      </c>
      <c r="G147" s="7">
        <v>1433000</v>
      </c>
      <c r="H147" s="7">
        <v>248605100</v>
      </c>
      <c r="I147" s="8">
        <v>0</v>
      </c>
      <c r="J147" s="6">
        <v>248605100</v>
      </c>
      <c r="K147" s="9">
        <v>4.296</v>
      </c>
      <c r="L147" s="50">
        <v>99.6</v>
      </c>
      <c r="M147" s="50"/>
      <c r="N147" s="10">
        <v>0</v>
      </c>
      <c r="O147" s="11">
        <v>0</v>
      </c>
      <c r="P147" s="8">
        <v>0</v>
      </c>
      <c r="Q147" s="12">
        <v>2301564</v>
      </c>
      <c r="R147" s="6">
        <v>250906664</v>
      </c>
      <c r="S147" s="13">
        <v>2061632.44</v>
      </c>
      <c r="T147" s="13">
        <v>0</v>
      </c>
      <c r="U147" s="13">
        <v>0</v>
      </c>
      <c r="V147" s="14">
        <v>5222</v>
      </c>
      <c r="W147" s="14">
        <v>0</v>
      </c>
      <c r="X147" s="14">
        <v>2056410.44</v>
      </c>
      <c r="Y147" s="15">
        <v>0</v>
      </c>
      <c r="Z147" s="13">
        <v>2056410.44</v>
      </c>
      <c r="AA147" s="16">
        <v>130142.6</v>
      </c>
      <c r="AB147" s="16">
        <v>0</v>
      </c>
      <c r="AC147" s="13">
        <v>50181.33</v>
      </c>
      <c r="AD147" s="14">
        <v>4471002</v>
      </c>
      <c r="AE147" s="14">
        <v>0</v>
      </c>
      <c r="AF147" s="14">
        <v>0</v>
      </c>
      <c r="AG147" s="14">
        <v>3921066.7</v>
      </c>
      <c r="AH147" s="14">
        <v>49721.02</v>
      </c>
      <c r="AI147" s="14">
        <v>0</v>
      </c>
      <c r="AJ147" s="17">
        <v>10678524.09</v>
      </c>
      <c r="AK147" s="18">
        <v>6922800</v>
      </c>
      <c r="AL147" s="18">
        <v>0</v>
      </c>
      <c r="AM147" s="18">
        <v>10636800</v>
      </c>
      <c r="AN147" s="18">
        <v>3370100</v>
      </c>
      <c r="AO147" s="18">
        <v>0</v>
      </c>
      <c r="AP147" s="18">
        <v>10217400</v>
      </c>
      <c r="AQ147" s="6">
        <v>31147100</v>
      </c>
      <c r="AR147" s="15">
        <v>495000</v>
      </c>
      <c r="AS147" s="15">
        <v>1217998.3</v>
      </c>
      <c r="AT147" s="15">
        <v>330000</v>
      </c>
      <c r="AU147" s="13">
        <v>2042998.3</v>
      </c>
      <c r="AV147" s="18">
        <v>23250</v>
      </c>
      <c r="AW147" s="18">
        <v>27500</v>
      </c>
      <c r="AX147" s="18">
        <v>0</v>
      </c>
      <c r="AY147" s="18">
        <v>0</v>
      </c>
      <c r="AZ147" s="18">
        <v>0</v>
      </c>
      <c r="BA147" s="18">
        <v>0</v>
      </c>
      <c r="BB147" s="18">
        <v>0</v>
      </c>
      <c r="BC147" s="18">
        <v>0</v>
      </c>
      <c r="BD147" s="18">
        <v>0</v>
      </c>
      <c r="BE147" s="18">
        <v>0</v>
      </c>
      <c r="BF147" s="18">
        <v>0</v>
      </c>
      <c r="BG147" s="18">
        <v>0</v>
      </c>
      <c r="BH147" s="18">
        <v>1433000</v>
      </c>
      <c r="BI147" s="18">
        <v>0</v>
      </c>
      <c r="BJ147" s="18">
        <v>0</v>
      </c>
      <c r="BK147" s="18">
        <v>0</v>
      </c>
      <c r="BL147" s="18">
        <v>0</v>
      </c>
      <c r="BM147" s="18">
        <v>0</v>
      </c>
      <c r="BN147" s="18">
        <v>1433000</v>
      </c>
      <c r="BO147" s="18">
        <v>0</v>
      </c>
      <c r="BP147" s="18">
        <v>0</v>
      </c>
      <c r="BQ147" s="18">
        <v>0</v>
      </c>
      <c r="BR147" s="18"/>
      <c r="BS147" s="19">
        <f t="shared" si="2"/>
        <v>5964065</v>
      </c>
    </row>
    <row r="148" spans="1:71" ht="15.75" customHeight="1">
      <c r="A148" s="3" t="s">
        <v>413</v>
      </c>
      <c r="B148" s="3" t="s">
        <v>414</v>
      </c>
      <c r="C148" s="3" t="s">
        <v>392</v>
      </c>
      <c r="D148" s="5">
        <v>358660100</v>
      </c>
      <c r="E148" s="5">
        <v>709697600</v>
      </c>
      <c r="F148" s="6">
        <v>1068357700</v>
      </c>
      <c r="G148" s="7">
        <v>1916000</v>
      </c>
      <c r="H148" s="7">
        <v>1066441700</v>
      </c>
      <c r="I148" s="8">
        <v>0</v>
      </c>
      <c r="J148" s="6">
        <v>1066441700</v>
      </c>
      <c r="K148" s="9">
        <v>3.4739999999999998</v>
      </c>
      <c r="L148" s="50">
        <v>100.29</v>
      </c>
      <c r="M148" s="50"/>
      <c r="N148" s="10">
        <v>0</v>
      </c>
      <c r="O148" s="11">
        <v>0</v>
      </c>
      <c r="P148" s="8">
        <v>0</v>
      </c>
      <c r="Q148" s="12">
        <v>634544</v>
      </c>
      <c r="R148" s="6">
        <v>1067076244</v>
      </c>
      <c r="S148" s="13">
        <v>8767877.92</v>
      </c>
      <c r="T148" s="13">
        <v>0</v>
      </c>
      <c r="U148" s="13">
        <v>0</v>
      </c>
      <c r="V148" s="14">
        <v>14141</v>
      </c>
      <c r="W148" s="14">
        <v>0</v>
      </c>
      <c r="X148" s="14">
        <v>8753736.92</v>
      </c>
      <c r="Y148" s="15">
        <v>0</v>
      </c>
      <c r="Z148" s="13">
        <v>8753736.92</v>
      </c>
      <c r="AA148" s="16">
        <v>0</v>
      </c>
      <c r="AB148" s="16">
        <v>0</v>
      </c>
      <c r="AC148" s="13">
        <v>213415.25</v>
      </c>
      <c r="AD148" s="14">
        <v>16970337</v>
      </c>
      <c r="AE148" s="14">
        <v>0</v>
      </c>
      <c r="AF148" s="14">
        <v>0</v>
      </c>
      <c r="AG148" s="14">
        <v>10752526</v>
      </c>
      <c r="AH148" s="14">
        <v>0</v>
      </c>
      <c r="AI148" s="14">
        <v>353249</v>
      </c>
      <c r="AJ148" s="17">
        <v>37043264.17</v>
      </c>
      <c r="AK148" s="18">
        <v>36677900</v>
      </c>
      <c r="AL148" s="18">
        <v>7231200</v>
      </c>
      <c r="AM148" s="18">
        <v>36206900</v>
      </c>
      <c r="AN148" s="18">
        <v>48115500</v>
      </c>
      <c r="AO148" s="18">
        <v>133100</v>
      </c>
      <c r="AP148" s="18">
        <v>164213500</v>
      </c>
      <c r="AQ148" s="6">
        <v>292578100</v>
      </c>
      <c r="AR148" s="15">
        <v>2430859</v>
      </c>
      <c r="AS148" s="15">
        <v>5053258.53</v>
      </c>
      <c r="AT148" s="15">
        <v>15000</v>
      </c>
      <c r="AU148" s="13">
        <v>7499117.53</v>
      </c>
      <c r="AV148" s="18">
        <v>20750</v>
      </c>
      <c r="AW148" s="18">
        <v>62500</v>
      </c>
      <c r="AX148" s="18">
        <v>0</v>
      </c>
      <c r="AY148" s="18">
        <v>0</v>
      </c>
      <c r="AZ148" s="18">
        <v>0</v>
      </c>
      <c r="BA148" s="18">
        <v>0</v>
      </c>
      <c r="BB148" s="18">
        <v>0</v>
      </c>
      <c r="BC148" s="18">
        <v>0</v>
      </c>
      <c r="BD148" s="18">
        <v>0</v>
      </c>
      <c r="BE148" s="18">
        <v>0</v>
      </c>
      <c r="BF148" s="18">
        <v>0</v>
      </c>
      <c r="BG148" s="18">
        <v>0</v>
      </c>
      <c r="BH148" s="18">
        <v>1743000</v>
      </c>
      <c r="BI148" s="18">
        <v>0</v>
      </c>
      <c r="BJ148" s="18">
        <v>0</v>
      </c>
      <c r="BK148" s="18">
        <v>0</v>
      </c>
      <c r="BL148" s="18">
        <v>0</v>
      </c>
      <c r="BM148" s="18">
        <v>173000</v>
      </c>
      <c r="BN148" s="18">
        <v>1916000</v>
      </c>
      <c r="BO148" s="18">
        <v>0</v>
      </c>
      <c r="BP148" s="18">
        <v>0</v>
      </c>
      <c r="BQ148" s="18">
        <v>0</v>
      </c>
      <c r="BR148" s="18"/>
      <c r="BS148" s="19">
        <f t="shared" si="2"/>
        <v>18251643.53</v>
      </c>
    </row>
    <row r="149" spans="1:71" ht="15.75" customHeight="1">
      <c r="A149" s="3" t="s">
        <v>415</v>
      </c>
      <c r="B149" s="3" t="s">
        <v>416</v>
      </c>
      <c r="C149" s="3" t="s">
        <v>392</v>
      </c>
      <c r="D149" s="5">
        <v>57529400</v>
      </c>
      <c r="E149" s="5">
        <v>105165900</v>
      </c>
      <c r="F149" s="6">
        <v>162695300</v>
      </c>
      <c r="G149" s="7">
        <v>0</v>
      </c>
      <c r="H149" s="7">
        <v>162695300</v>
      </c>
      <c r="I149" s="8">
        <v>0</v>
      </c>
      <c r="J149" s="6">
        <v>162695300</v>
      </c>
      <c r="K149" s="9">
        <v>5.118</v>
      </c>
      <c r="L149" s="50">
        <v>75.19</v>
      </c>
      <c r="M149" s="50"/>
      <c r="N149" s="10">
        <v>0</v>
      </c>
      <c r="O149" s="11">
        <v>0</v>
      </c>
      <c r="P149" s="8">
        <v>0</v>
      </c>
      <c r="Q149" s="12">
        <v>55189152</v>
      </c>
      <c r="R149" s="6">
        <v>217884452</v>
      </c>
      <c r="S149" s="13">
        <v>1790297.82</v>
      </c>
      <c r="T149" s="13">
        <v>0</v>
      </c>
      <c r="U149" s="13">
        <v>0</v>
      </c>
      <c r="V149" s="14">
        <v>8033</v>
      </c>
      <c r="W149" s="14">
        <v>0</v>
      </c>
      <c r="X149" s="14">
        <v>1782264.82</v>
      </c>
      <c r="Y149" s="15">
        <v>0</v>
      </c>
      <c r="Z149" s="13">
        <v>1782264.82</v>
      </c>
      <c r="AA149" s="16">
        <v>113014.33</v>
      </c>
      <c r="AB149" s="16">
        <v>0</v>
      </c>
      <c r="AC149" s="13">
        <v>43576.89</v>
      </c>
      <c r="AD149" s="14">
        <v>3063245</v>
      </c>
      <c r="AE149" s="14">
        <v>1209654</v>
      </c>
      <c r="AF149" s="14">
        <v>0</v>
      </c>
      <c r="AG149" s="14">
        <v>2071457.42</v>
      </c>
      <c r="AH149" s="14">
        <v>43276</v>
      </c>
      <c r="AI149" s="14">
        <v>0</v>
      </c>
      <c r="AJ149" s="17">
        <v>8326488.46</v>
      </c>
      <c r="AK149" s="18">
        <v>5554200</v>
      </c>
      <c r="AL149" s="18">
        <v>0</v>
      </c>
      <c r="AM149" s="18">
        <v>13299500</v>
      </c>
      <c r="AN149" s="18">
        <v>5722000</v>
      </c>
      <c r="AO149" s="18">
        <v>530100</v>
      </c>
      <c r="AP149" s="18">
        <v>1053400</v>
      </c>
      <c r="AQ149" s="6">
        <v>26159200</v>
      </c>
      <c r="AR149" s="15">
        <v>848000</v>
      </c>
      <c r="AS149" s="15">
        <v>497041.41</v>
      </c>
      <c r="AT149" s="15">
        <v>0</v>
      </c>
      <c r="AU149" s="13">
        <v>1345041.41</v>
      </c>
      <c r="AV149" s="18">
        <v>5250</v>
      </c>
      <c r="AW149" s="18">
        <v>23000</v>
      </c>
      <c r="AX149" s="18">
        <v>0</v>
      </c>
      <c r="AY149" s="18">
        <v>0</v>
      </c>
      <c r="AZ149" s="18">
        <v>0</v>
      </c>
      <c r="BA149" s="18">
        <v>0</v>
      </c>
      <c r="BB149" s="18">
        <v>0</v>
      </c>
      <c r="BC149" s="18">
        <v>0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0</v>
      </c>
      <c r="BJ149" s="18">
        <v>0</v>
      </c>
      <c r="BK149" s="18">
        <v>0</v>
      </c>
      <c r="BL149" s="18">
        <v>0</v>
      </c>
      <c r="BM149" s="18">
        <v>0</v>
      </c>
      <c r="BN149" s="18">
        <v>0</v>
      </c>
      <c r="BO149" s="18">
        <v>0</v>
      </c>
      <c r="BP149" s="18">
        <v>0</v>
      </c>
      <c r="BQ149" s="18">
        <v>0</v>
      </c>
      <c r="BR149" s="18"/>
      <c r="BS149" s="19">
        <f t="shared" si="2"/>
        <v>3416498.83</v>
      </c>
    </row>
    <row r="150" spans="1:71" ht="15.75" customHeight="1">
      <c r="A150" s="3" t="s">
        <v>417</v>
      </c>
      <c r="B150" s="3" t="s">
        <v>418</v>
      </c>
      <c r="C150" s="3" t="s">
        <v>392</v>
      </c>
      <c r="D150" s="5">
        <v>141872100</v>
      </c>
      <c r="E150" s="5">
        <v>376519850</v>
      </c>
      <c r="F150" s="6">
        <v>518391950</v>
      </c>
      <c r="G150" s="7">
        <v>914700</v>
      </c>
      <c r="H150" s="7">
        <v>517477250</v>
      </c>
      <c r="I150" s="8">
        <v>0</v>
      </c>
      <c r="J150" s="6">
        <v>517477250</v>
      </c>
      <c r="K150" s="9">
        <v>4.32</v>
      </c>
      <c r="L150" s="50">
        <v>98.78</v>
      </c>
      <c r="M150" s="50"/>
      <c r="N150" s="10">
        <v>0</v>
      </c>
      <c r="O150" s="11">
        <v>0</v>
      </c>
      <c r="P150" s="8">
        <v>0</v>
      </c>
      <c r="Q150" s="12">
        <v>16082481</v>
      </c>
      <c r="R150" s="6">
        <v>533559731</v>
      </c>
      <c r="S150" s="13">
        <v>4384116.52</v>
      </c>
      <c r="T150" s="13">
        <v>0</v>
      </c>
      <c r="U150" s="13">
        <v>0</v>
      </c>
      <c r="V150" s="14">
        <v>9412</v>
      </c>
      <c r="W150" s="14">
        <v>0</v>
      </c>
      <c r="X150" s="14">
        <v>4374704.52</v>
      </c>
      <c r="Y150" s="15">
        <v>0</v>
      </c>
      <c r="Z150" s="13">
        <v>4374704.52</v>
      </c>
      <c r="AA150" s="16">
        <v>0</v>
      </c>
      <c r="AB150" s="16">
        <v>0</v>
      </c>
      <c r="AC150" s="13">
        <v>106711.95</v>
      </c>
      <c r="AD150" s="14">
        <v>6210718</v>
      </c>
      <c r="AE150" s="14">
        <v>0</v>
      </c>
      <c r="AF150" s="14">
        <v>0</v>
      </c>
      <c r="AG150" s="14">
        <v>11484805.72</v>
      </c>
      <c r="AH150" s="14">
        <v>0</v>
      </c>
      <c r="AI150" s="14">
        <v>174194.28</v>
      </c>
      <c r="AJ150" s="17">
        <v>22351134.47</v>
      </c>
      <c r="AK150" s="18">
        <v>44098800</v>
      </c>
      <c r="AL150" s="18">
        <v>9010000</v>
      </c>
      <c r="AM150" s="18">
        <v>44620300</v>
      </c>
      <c r="AN150" s="18">
        <v>10462000</v>
      </c>
      <c r="AO150" s="18">
        <v>1440200</v>
      </c>
      <c r="AP150" s="18">
        <v>44200050</v>
      </c>
      <c r="AQ150" s="6">
        <v>153831350</v>
      </c>
      <c r="AR150" s="15">
        <v>1700000</v>
      </c>
      <c r="AS150" s="15">
        <v>6697000</v>
      </c>
      <c r="AT150" s="15">
        <v>540000</v>
      </c>
      <c r="AU150" s="13">
        <v>8937000</v>
      </c>
      <c r="AV150" s="18">
        <v>41500</v>
      </c>
      <c r="AW150" s="18">
        <v>67750</v>
      </c>
      <c r="AX150" s="18">
        <v>0</v>
      </c>
      <c r="AY150" s="18">
        <v>0</v>
      </c>
      <c r="AZ150" s="18">
        <v>0</v>
      </c>
      <c r="BA150" s="18">
        <v>0</v>
      </c>
      <c r="BB150" s="18">
        <v>0</v>
      </c>
      <c r="BC150" s="18">
        <v>0</v>
      </c>
      <c r="BD150" s="18">
        <v>0</v>
      </c>
      <c r="BE150" s="18">
        <v>0</v>
      </c>
      <c r="BF150" s="18">
        <v>0</v>
      </c>
      <c r="BG150" s="18">
        <v>0</v>
      </c>
      <c r="BH150" s="18">
        <v>914700</v>
      </c>
      <c r="BI150" s="18">
        <v>0</v>
      </c>
      <c r="BJ150" s="18">
        <v>0</v>
      </c>
      <c r="BK150" s="18">
        <v>0</v>
      </c>
      <c r="BL150" s="18">
        <v>0</v>
      </c>
      <c r="BM150" s="18">
        <v>0</v>
      </c>
      <c r="BN150" s="18">
        <v>914700</v>
      </c>
      <c r="BO150" s="18">
        <v>0</v>
      </c>
      <c r="BP150" s="18">
        <v>31615</v>
      </c>
      <c r="BQ150" s="18">
        <v>0</v>
      </c>
      <c r="BR150" s="18"/>
      <c r="BS150" s="19">
        <f t="shared" si="2"/>
        <v>20421805.72</v>
      </c>
    </row>
    <row r="151" spans="1:71" ht="15.75" customHeight="1">
      <c r="A151" s="3" t="s">
        <v>419</v>
      </c>
      <c r="B151" s="3" t="s">
        <v>420</v>
      </c>
      <c r="C151" s="3" t="s">
        <v>392</v>
      </c>
      <c r="D151" s="5">
        <v>1283357700</v>
      </c>
      <c r="E151" s="5">
        <v>3104321400</v>
      </c>
      <c r="F151" s="6">
        <v>4387679100</v>
      </c>
      <c r="G151" s="7">
        <v>401800</v>
      </c>
      <c r="H151" s="7">
        <v>4387277300</v>
      </c>
      <c r="I151" s="8">
        <v>6527000</v>
      </c>
      <c r="J151" s="6">
        <v>4393804300</v>
      </c>
      <c r="K151" s="9">
        <v>3.7889999999999997</v>
      </c>
      <c r="L151" s="50">
        <v>100.64</v>
      </c>
      <c r="M151" s="50"/>
      <c r="N151" s="10">
        <v>0</v>
      </c>
      <c r="O151" s="11">
        <v>0</v>
      </c>
      <c r="P151" s="8">
        <v>0</v>
      </c>
      <c r="Q151" s="12">
        <v>15247814</v>
      </c>
      <c r="R151" s="6">
        <v>4409052114</v>
      </c>
      <c r="S151" s="13">
        <v>36227992.98</v>
      </c>
      <c r="T151" s="13">
        <v>0</v>
      </c>
      <c r="U151" s="13">
        <v>0</v>
      </c>
      <c r="V151" s="14">
        <v>84922</v>
      </c>
      <c r="W151" s="14">
        <v>0</v>
      </c>
      <c r="X151" s="14">
        <v>36143070.98</v>
      </c>
      <c r="Y151" s="15">
        <v>0</v>
      </c>
      <c r="Z151" s="13">
        <v>36143070.98</v>
      </c>
      <c r="AA151" s="16">
        <v>2286928.15</v>
      </c>
      <c r="AB151" s="16">
        <v>0</v>
      </c>
      <c r="AC151" s="13">
        <v>881810.42</v>
      </c>
      <c r="AD151" s="14">
        <v>50416295</v>
      </c>
      <c r="AE151" s="14">
        <v>28028623</v>
      </c>
      <c r="AF151" s="14">
        <v>0</v>
      </c>
      <c r="AG151" s="14">
        <v>47829279.04</v>
      </c>
      <c r="AH151" s="14">
        <v>878760.86</v>
      </c>
      <c r="AI151" s="14">
        <v>0</v>
      </c>
      <c r="AJ151" s="17">
        <v>166464767.45000002</v>
      </c>
      <c r="AK151" s="18">
        <v>383799300</v>
      </c>
      <c r="AL151" s="18">
        <v>797400</v>
      </c>
      <c r="AM151" s="18">
        <v>84477300</v>
      </c>
      <c r="AN151" s="18">
        <v>57362600</v>
      </c>
      <c r="AO151" s="18">
        <v>2810500</v>
      </c>
      <c r="AP151" s="18">
        <v>190009500</v>
      </c>
      <c r="AQ151" s="6">
        <v>719256600</v>
      </c>
      <c r="AR151" s="15">
        <v>4000000</v>
      </c>
      <c r="AS151" s="15">
        <v>9775007.85</v>
      </c>
      <c r="AT151" s="15">
        <v>210000</v>
      </c>
      <c r="AU151" s="13">
        <v>13985007.85</v>
      </c>
      <c r="AV151" s="18">
        <v>108750</v>
      </c>
      <c r="AW151" s="18">
        <v>386750</v>
      </c>
      <c r="AX151" s="18">
        <v>0</v>
      </c>
      <c r="AY151" s="18">
        <v>0</v>
      </c>
      <c r="AZ151" s="18">
        <v>0</v>
      </c>
      <c r="BA151" s="18">
        <v>0</v>
      </c>
      <c r="BB151" s="18">
        <v>0</v>
      </c>
      <c r="BC151" s="18">
        <v>0</v>
      </c>
      <c r="BD151" s="18">
        <v>0</v>
      </c>
      <c r="BE151" s="18">
        <v>0</v>
      </c>
      <c r="BF151" s="18">
        <v>0</v>
      </c>
      <c r="BG151" s="18">
        <v>0</v>
      </c>
      <c r="BH151" s="18">
        <v>401800</v>
      </c>
      <c r="BI151" s="18">
        <v>0</v>
      </c>
      <c r="BJ151" s="18">
        <v>0</v>
      </c>
      <c r="BK151" s="18">
        <v>0</v>
      </c>
      <c r="BL151" s="18">
        <v>0</v>
      </c>
      <c r="BM151" s="18">
        <v>0</v>
      </c>
      <c r="BN151" s="18">
        <v>401800</v>
      </c>
      <c r="BO151" s="18">
        <v>0</v>
      </c>
      <c r="BP151" s="18">
        <v>0</v>
      </c>
      <c r="BQ151" s="18">
        <v>0</v>
      </c>
      <c r="BR151" s="18"/>
      <c r="BS151" s="19">
        <f t="shared" si="2"/>
        <v>61814286.89</v>
      </c>
    </row>
    <row r="152" spans="1:71" ht="15.75" customHeight="1">
      <c r="A152" s="3" t="s">
        <v>421</v>
      </c>
      <c r="B152" s="3" t="s">
        <v>422</v>
      </c>
      <c r="C152" s="3" t="s">
        <v>392</v>
      </c>
      <c r="D152" s="5">
        <v>418773100</v>
      </c>
      <c r="E152" s="5">
        <v>844784700</v>
      </c>
      <c r="F152" s="6">
        <v>1263557800</v>
      </c>
      <c r="G152" s="7">
        <v>735000</v>
      </c>
      <c r="H152" s="7">
        <v>1262822800</v>
      </c>
      <c r="I152" s="8">
        <v>950463</v>
      </c>
      <c r="J152" s="6">
        <v>1263773263</v>
      </c>
      <c r="K152" s="9">
        <v>3.633</v>
      </c>
      <c r="L152" s="50">
        <v>92.86</v>
      </c>
      <c r="M152" s="50"/>
      <c r="N152" s="10">
        <v>0</v>
      </c>
      <c r="O152" s="11">
        <v>0</v>
      </c>
      <c r="P152" s="8">
        <v>0</v>
      </c>
      <c r="Q152" s="12">
        <v>100409087</v>
      </c>
      <c r="R152" s="6">
        <v>1364182350</v>
      </c>
      <c r="S152" s="13">
        <v>11209118.72</v>
      </c>
      <c r="T152" s="13">
        <v>0</v>
      </c>
      <c r="U152" s="13">
        <v>0</v>
      </c>
      <c r="V152" s="14">
        <v>13385</v>
      </c>
      <c r="W152" s="14">
        <v>0</v>
      </c>
      <c r="X152" s="14">
        <v>11195733.72</v>
      </c>
      <c r="Y152" s="15">
        <v>0</v>
      </c>
      <c r="Z152" s="13">
        <v>11195733.72</v>
      </c>
      <c r="AA152" s="16">
        <v>707586.79</v>
      </c>
      <c r="AB152" s="16">
        <v>0</v>
      </c>
      <c r="AC152" s="13">
        <v>272836.47</v>
      </c>
      <c r="AD152" s="14">
        <v>25579310</v>
      </c>
      <c r="AE152" s="14">
        <v>0</v>
      </c>
      <c r="AF152" s="14">
        <v>0</v>
      </c>
      <c r="AG152" s="14">
        <v>8150000</v>
      </c>
      <c r="AH152" s="14">
        <v>0</v>
      </c>
      <c r="AI152" s="14">
        <v>0</v>
      </c>
      <c r="AJ152" s="17">
        <v>45905466.980000004</v>
      </c>
      <c r="AK152" s="18">
        <v>17659800</v>
      </c>
      <c r="AL152" s="18">
        <v>0</v>
      </c>
      <c r="AM152" s="18">
        <v>14801600</v>
      </c>
      <c r="AN152" s="18">
        <v>44405000</v>
      </c>
      <c r="AO152" s="18">
        <v>57800</v>
      </c>
      <c r="AP152" s="18">
        <v>97000100</v>
      </c>
      <c r="AQ152" s="6">
        <v>173924300</v>
      </c>
      <c r="AR152" s="15">
        <v>1500000</v>
      </c>
      <c r="AS152" s="15">
        <v>3804564</v>
      </c>
      <c r="AT152" s="15">
        <v>40000</v>
      </c>
      <c r="AU152" s="13">
        <v>5344564</v>
      </c>
      <c r="AV152" s="18">
        <v>32500</v>
      </c>
      <c r="AW152" s="18">
        <v>100750</v>
      </c>
      <c r="AX152" s="18">
        <v>0</v>
      </c>
      <c r="AY152" s="18">
        <v>0</v>
      </c>
      <c r="AZ152" s="18">
        <v>0</v>
      </c>
      <c r="BA152" s="18">
        <v>0</v>
      </c>
      <c r="BB152" s="18">
        <v>0</v>
      </c>
      <c r="BC152" s="18">
        <v>0</v>
      </c>
      <c r="BD152" s="18">
        <v>0</v>
      </c>
      <c r="BE152" s="18">
        <v>0</v>
      </c>
      <c r="BF152" s="18">
        <v>0</v>
      </c>
      <c r="BG152" s="18">
        <v>735000</v>
      </c>
      <c r="BH152" s="18">
        <v>0</v>
      </c>
      <c r="BI152" s="18">
        <v>0</v>
      </c>
      <c r="BJ152" s="18">
        <v>0</v>
      </c>
      <c r="BK152" s="18">
        <v>0</v>
      </c>
      <c r="BL152" s="18">
        <v>0</v>
      </c>
      <c r="BM152" s="18">
        <v>0</v>
      </c>
      <c r="BN152" s="18">
        <v>735000</v>
      </c>
      <c r="BO152" s="18">
        <v>0</v>
      </c>
      <c r="BP152" s="18">
        <v>0</v>
      </c>
      <c r="BQ152" s="18">
        <v>0</v>
      </c>
      <c r="BR152" s="18"/>
      <c r="BS152" s="19">
        <f t="shared" si="2"/>
        <v>13494564</v>
      </c>
    </row>
    <row r="153" spans="1:71" ht="15.75" customHeight="1">
      <c r="A153" s="3" t="s">
        <v>423</v>
      </c>
      <c r="B153" s="3" t="s">
        <v>424</v>
      </c>
      <c r="C153" s="3" t="s">
        <v>392</v>
      </c>
      <c r="D153" s="5">
        <v>1138194100</v>
      </c>
      <c r="E153" s="5">
        <v>1125738900</v>
      </c>
      <c r="F153" s="6">
        <v>2263933000</v>
      </c>
      <c r="G153" s="7">
        <v>0</v>
      </c>
      <c r="H153" s="7">
        <v>2263933000</v>
      </c>
      <c r="I153" s="8">
        <v>5680150</v>
      </c>
      <c r="J153" s="6">
        <v>2269613150</v>
      </c>
      <c r="K153" s="9">
        <v>3.0629999999999997</v>
      </c>
      <c r="L153" s="50">
        <v>98.17</v>
      </c>
      <c r="M153" s="50"/>
      <c r="N153" s="10">
        <v>0</v>
      </c>
      <c r="O153" s="11">
        <v>0</v>
      </c>
      <c r="P153" s="8">
        <v>0</v>
      </c>
      <c r="Q153" s="12">
        <v>45911608</v>
      </c>
      <c r="R153" s="6">
        <v>2315524758</v>
      </c>
      <c r="S153" s="13">
        <v>19026042.9</v>
      </c>
      <c r="T153" s="13">
        <v>0</v>
      </c>
      <c r="U153" s="13">
        <v>0</v>
      </c>
      <c r="V153" s="14">
        <v>3232</v>
      </c>
      <c r="W153" s="14">
        <v>0</v>
      </c>
      <c r="X153" s="14">
        <v>19022810.9</v>
      </c>
      <c r="Y153" s="15">
        <v>0</v>
      </c>
      <c r="Z153" s="13">
        <v>19022810.9</v>
      </c>
      <c r="AA153" s="16">
        <v>0</v>
      </c>
      <c r="AB153" s="16">
        <v>0</v>
      </c>
      <c r="AC153" s="13">
        <v>463104.95</v>
      </c>
      <c r="AD153" s="14">
        <v>38449274</v>
      </c>
      <c r="AE153" s="14">
        <v>0</v>
      </c>
      <c r="AF153" s="14">
        <v>0</v>
      </c>
      <c r="AG153" s="14">
        <v>10687745.48</v>
      </c>
      <c r="AH153" s="14">
        <v>113480.66</v>
      </c>
      <c r="AI153" s="14">
        <v>765184.24</v>
      </c>
      <c r="AJ153" s="17">
        <v>69501600.22999999</v>
      </c>
      <c r="AK153" s="18">
        <v>59375600</v>
      </c>
      <c r="AL153" s="18">
        <v>28690300</v>
      </c>
      <c r="AM153" s="18">
        <v>60240900</v>
      </c>
      <c r="AN153" s="18">
        <v>47182900</v>
      </c>
      <c r="AO153" s="18">
        <v>5449900</v>
      </c>
      <c r="AP153" s="18">
        <v>49626300</v>
      </c>
      <c r="AQ153" s="6">
        <v>250565900</v>
      </c>
      <c r="AR153" s="15">
        <v>2062000</v>
      </c>
      <c r="AS153" s="15">
        <v>4289481.58</v>
      </c>
      <c r="AT153" s="15">
        <v>485000</v>
      </c>
      <c r="AU153" s="13">
        <v>6836481.58</v>
      </c>
      <c r="AV153" s="18">
        <v>7000</v>
      </c>
      <c r="AW153" s="18">
        <v>57250</v>
      </c>
      <c r="AX153" s="18">
        <v>0</v>
      </c>
      <c r="AY153" s="18">
        <v>0</v>
      </c>
      <c r="AZ153" s="18">
        <v>0</v>
      </c>
      <c r="BA153" s="18">
        <v>0</v>
      </c>
      <c r="BB153" s="18">
        <v>0</v>
      </c>
      <c r="BC153" s="18">
        <v>0</v>
      </c>
      <c r="BD153" s="18">
        <v>0</v>
      </c>
      <c r="BE153" s="18">
        <v>0</v>
      </c>
      <c r="BF153" s="18">
        <v>0</v>
      </c>
      <c r="BG153" s="18">
        <v>0</v>
      </c>
      <c r="BH153" s="18">
        <v>0</v>
      </c>
      <c r="BI153" s="18">
        <v>0</v>
      </c>
      <c r="BJ153" s="18">
        <v>0</v>
      </c>
      <c r="BK153" s="18">
        <v>0</v>
      </c>
      <c r="BL153" s="18">
        <v>0</v>
      </c>
      <c r="BM153" s="18">
        <v>0</v>
      </c>
      <c r="BN153" s="18">
        <v>0</v>
      </c>
      <c r="BO153" s="18">
        <v>0</v>
      </c>
      <c r="BP153" s="18">
        <v>0</v>
      </c>
      <c r="BQ153" s="18">
        <v>0</v>
      </c>
      <c r="BR153" s="18"/>
      <c r="BS153" s="19">
        <f t="shared" si="2"/>
        <v>17524227.060000002</v>
      </c>
    </row>
    <row r="154" spans="1:71" ht="15.75" customHeight="1">
      <c r="A154" s="3" t="s">
        <v>425</v>
      </c>
      <c r="B154" s="3" t="s">
        <v>426</v>
      </c>
      <c r="C154" s="3" t="s">
        <v>392</v>
      </c>
      <c r="D154" s="5">
        <v>344332100</v>
      </c>
      <c r="E154" s="5">
        <v>487394500</v>
      </c>
      <c r="F154" s="6">
        <v>831726600</v>
      </c>
      <c r="G154" s="7">
        <v>0</v>
      </c>
      <c r="H154" s="7">
        <v>831726600</v>
      </c>
      <c r="I154" s="8">
        <v>842737</v>
      </c>
      <c r="J154" s="6">
        <v>832569337</v>
      </c>
      <c r="K154" s="9">
        <v>3.222</v>
      </c>
      <c r="L154" s="50">
        <v>100.16</v>
      </c>
      <c r="M154" s="50"/>
      <c r="N154" s="10">
        <v>0</v>
      </c>
      <c r="O154" s="11">
        <v>0</v>
      </c>
      <c r="P154" s="8">
        <v>0</v>
      </c>
      <c r="Q154" s="12">
        <v>104992</v>
      </c>
      <c r="R154" s="6">
        <v>832674329</v>
      </c>
      <c r="S154" s="13">
        <v>6841860.56</v>
      </c>
      <c r="T154" s="13">
        <v>0</v>
      </c>
      <c r="U154" s="13">
        <v>0</v>
      </c>
      <c r="V154" s="14">
        <v>5369</v>
      </c>
      <c r="W154" s="14">
        <v>0</v>
      </c>
      <c r="X154" s="14">
        <v>6836491.56</v>
      </c>
      <c r="Y154" s="15">
        <v>0</v>
      </c>
      <c r="Z154" s="13">
        <v>6836491.56</v>
      </c>
      <c r="AA154" s="16">
        <v>0</v>
      </c>
      <c r="AB154" s="16">
        <v>0</v>
      </c>
      <c r="AC154" s="13">
        <v>166534.87</v>
      </c>
      <c r="AD154" s="14">
        <v>13742772</v>
      </c>
      <c r="AE154" s="14">
        <v>0</v>
      </c>
      <c r="AF154" s="14">
        <v>0</v>
      </c>
      <c r="AG154" s="14">
        <v>5796387.53</v>
      </c>
      <c r="AH154" s="14">
        <v>0</v>
      </c>
      <c r="AI154" s="14">
        <v>275428.33</v>
      </c>
      <c r="AJ154" s="17">
        <v>26817614.29</v>
      </c>
      <c r="AK154" s="18">
        <v>22790900</v>
      </c>
      <c r="AL154" s="18">
        <v>3717700</v>
      </c>
      <c r="AM154" s="18">
        <v>20113200</v>
      </c>
      <c r="AN154" s="18">
        <v>28358900</v>
      </c>
      <c r="AO154" s="18">
        <v>0</v>
      </c>
      <c r="AP154" s="18">
        <v>18155800</v>
      </c>
      <c r="AQ154" s="6">
        <v>93136500</v>
      </c>
      <c r="AR154" s="15">
        <v>735000</v>
      </c>
      <c r="AS154" s="15">
        <v>1477232.34</v>
      </c>
      <c r="AT154" s="15">
        <v>275000</v>
      </c>
      <c r="AU154" s="13">
        <v>2487232.34</v>
      </c>
      <c r="AV154" s="18">
        <v>7500</v>
      </c>
      <c r="AW154" s="18">
        <v>55250</v>
      </c>
      <c r="AX154" s="18">
        <v>0</v>
      </c>
      <c r="AY154" s="18">
        <v>0</v>
      </c>
      <c r="AZ154" s="18">
        <v>0</v>
      </c>
      <c r="BA154" s="18">
        <v>0</v>
      </c>
      <c r="BB154" s="18">
        <v>0</v>
      </c>
      <c r="BC154" s="18">
        <v>0</v>
      </c>
      <c r="BD154" s="18">
        <v>0</v>
      </c>
      <c r="BE154" s="18">
        <v>0</v>
      </c>
      <c r="BF154" s="18">
        <v>0</v>
      </c>
      <c r="BG154" s="18">
        <v>0</v>
      </c>
      <c r="BH154" s="18">
        <v>0</v>
      </c>
      <c r="BI154" s="18">
        <v>0</v>
      </c>
      <c r="BJ154" s="18">
        <v>0</v>
      </c>
      <c r="BK154" s="18">
        <v>0</v>
      </c>
      <c r="BL154" s="18">
        <v>0</v>
      </c>
      <c r="BM154" s="18">
        <v>0</v>
      </c>
      <c r="BN154" s="18">
        <v>0</v>
      </c>
      <c r="BO154" s="18">
        <v>0</v>
      </c>
      <c r="BP154" s="18">
        <v>0</v>
      </c>
      <c r="BQ154" s="18">
        <v>0</v>
      </c>
      <c r="BR154" s="18"/>
      <c r="BS154" s="19">
        <f t="shared" si="2"/>
        <v>8283619.87</v>
      </c>
    </row>
    <row r="155" spans="1:71" ht="15.75" customHeight="1">
      <c r="A155" s="3" t="s">
        <v>427</v>
      </c>
      <c r="B155" s="3" t="s">
        <v>1440</v>
      </c>
      <c r="C155" s="3" t="s">
        <v>392</v>
      </c>
      <c r="D155" s="5">
        <v>9673600</v>
      </c>
      <c r="E155" s="5">
        <v>28602400</v>
      </c>
      <c r="F155" s="6">
        <v>38276000</v>
      </c>
      <c r="G155" s="7">
        <v>0</v>
      </c>
      <c r="H155" s="7">
        <v>38276000</v>
      </c>
      <c r="I155" s="8">
        <v>0</v>
      </c>
      <c r="J155" s="6">
        <v>38276000</v>
      </c>
      <c r="K155" s="9">
        <v>4.831</v>
      </c>
      <c r="L155" s="50">
        <v>103.9</v>
      </c>
      <c r="M155" s="50"/>
      <c r="N155" s="10">
        <v>0</v>
      </c>
      <c r="O155" s="11">
        <v>0</v>
      </c>
      <c r="P155" s="8">
        <v>1344309</v>
      </c>
      <c r="Q155" s="12">
        <v>0</v>
      </c>
      <c r="R155" s="6">
        <v>36931691</v>
      </c>
      <c r="S155" s="13">
        <v>303457.75</v>
      </c>
      <c r="T155" s="13">
        <v>0</v>
      </c>
      <c r="U155" s="13">
        <v>0</v>
      </c>
      <c r="V155" s="14">
        <v>92</v>
      </c>
      <c r="W155" s="14">
        <v>0</v>
      </c>
      <c r="X155" s="14">
        <v>303365.75</v>
      </c>
      <c r="Y155" s="15">
        <v>0</v>
      </c>
      <c r="Z155" s="13">
        <v>303365.75</v>
      </c>
      <c r="AA155" s="16">
        <v>19156.07</v>
      </c>
      <c r="AB155" s="16">
        <v>0</v>
      </c>
      <c r="AC155" s="13">
        <v>7386.34</v>
      </c>
      <c r="AD155" s="14">
        <v>988455</v>
      </c>
      <c r="AE155" s="14">
        <v>0</v>
      </c>
      <c r="AF155" s="14">
        <v>0</v>
      </c>
      <c r="AG155" s="14">
        <v>530663.92</v>
      </c>
      <c r="AH155" s="14">
        <v>0</v>
      </c>
      <c r="AI155" s="14">
        <v>0</v>
      </c>
      <c r="AJ155" s="17">
        <v>1849027.08</v>
      </c>
      <c r="AK155" s="18">
        <v>4578800</v>
      </c>
      <c r="AL155" s="18">
        <v>0</v>
      </c>
      <c r="AM155" s="18">
        <v>448100</v>
      </c>
      <c r="AN155" s="18">
        <v>0</v>
      </c>
      <c r="AO155" s="18">
        <v>0</v>
      </c>
      <c r="AP155" s="18">
        <v>221000</v>
      </c>
      <c r="AQ155" s="6">
        <v>5247900</v>
      </c>
      <c r="AR155" s="15">
        <v>139000</v>
      </c>
      <c r="AS155" s="15">
        <v>277171.05</v>
      </c>
      <c r="AT155" s="15">
        <v>15000</v>
      </c>
      <c r="AU155" s="13">
        <v>431171.05</v>
      </c>
      <c r="AV155" s="18">
        <v>1750</v>
      </c>
      <c r="AW155" s="18">
        <v>5000</v>
      </c>
      <c r="AX155" s="18">
        <v>0</v>
      </c>
      <c r="AY155" s="18">
        <v>0</v>
      </c>
      <c r="AZ155" s="18">
        <v>0</v>
      </c>
      <c r="BA155" s="18">
        <v>0</v>
      </c>
      <c r="BB155" s="18">
        <v>0</v>
      </c>
      <c r="BC155" s="18">
        <v>0</v>
      </c>
      <c r="BD155" s="18">
        <v>0</v>
      </c>
      <c r="BE155" s="18">
        <v>0</v>
      </c>
      <c r="BF155" s="18">
        <v>0</v>
      </c>
      <c r="BG155" s="18">
        <v>0</v>
      </c>
      <c r="BH155" s="18">
        <v>0</v>
      </c>
      <c r="BI155" s="18">
        <v>0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0</v>
      </c>
      <c r="BP155" s="18">
        <v>0</v>
      </c>
      <c r="BQ155" s="18">
        <v>0</v>
      </c>
      <c r="BR155" s="18"/>
      <c r="BS155" s="19">
        <f t="shared" si="2"/>
        <v>961834.97</v>
      </c>
    </row>
    <row r="156" spans="1:71" ht="15.75" customHeight="1">
      <c r="A156" s="3" t="s">
        <v>428</v>
      </c>
      <c r="B156" s="3" t="s">
        <v>429</v>
      </c>
      <c r="C156" s="3" t="s">
        <v>392</v>
      </c>
      <c r="D156" s="5">
        <v>28014900</v>
      </c>
      <c r="E156" s="5">
        <v>87497700</v>
      </c>
      <c r="F156" s="6">
        <v>115512600</v>
      </c>
      <c r="G156" s="7">
        <v>33600</v>
      </c>
      <c r="H156" s="7">
        <v>115479000</v>
      </c>
      <c r="I156" s="8">
        <v>100</v>
      </c>
      <c r="J156" s="6">
        <v>115479100</v>
      </c>
      <c r="K156" s="9">
        <v>5.098000000000001</v>
      </c>
      <c r="L156" s="50">
        <v>98.91</v>
      </c>
      <c r="M156" s="50"/>
      <c r="N156" s="10">
        <v>0</v>
      </c>
      <c r="O156" s="11">
        <v>0</v>
      </c>
      <c r="P156" s="8">
        <v>0</v>
      </c>
      <c r="Q156" s="12">
        <v>1487462</v>
      </c>
      <c r="R156" s="6">
        <v>116966562</v>
      </c>
      <c r="S156" s="13">
        <v>961082.72</v>
      </c>
      <c r="T156" s="13">
        <v>0</v>
      </c>
      <c r="U156" s="13">
        <v>0</v>
      </c>
      <c r="V156" s="14">
        <v>85</v>
      </c>
      <c r="W156" s="14">
        <v>0</v>
      </c>
      <c r="X156" s="14">
        <v>960997.72</v>
      </c>
      <c r="Y156" s="15">
        <v>0</v>
      </c>
      <c r="Z156" s="13">
        <v>960997.72</v>
      </c>
      <c r="AA156" s="16">
        <v>60669.3</v>
      </c>
      <c r="AB156" s="16">
        <v>0</v>
      </c>
      <c r="AC156" s="13">
        <v>23393.31</v>
      </c>
      <c r="AD156" s="14">
        <v>2902005</v>
      </c>
      <c r="AE156" s="14">
        <v>0</v>
      </c>
      <c r="AF156" s="14">
        <v>0</v>
      </c>
      <c r="AG156" s="14">
        <v>1940000</v>
      </c>
      <c r="AH156" s="14">
        <v>0</v>
      </c>
      <c r="AI156" s="14">
        <v>0</v>
      </c>
      <c r="AJ156" s="17">
        <v>5887065.33</v>
      </c>
      <c r="AK156" s="18">
        <v>1785400</v>
      </c>
      <c r="AL156" s="18">
        <v>0</v>
      </c>
      <c r="AM156" s="18">
        <v>2811600</v>
      </c>
      <c r="AN156" s="18">
        <v>2561100</v>
      </c>
      <c r="AO156" s="18">
        <v>0</v>
      </c>
      <c r="AP156" s="18">
        <v>1132100</v>
      </c>
      <c r="AQ156" s="6">
        <v>8290200</v>
      </c>
      <c r="AR156" s="15">
        <v>332000</v>
      </c>
      <c r="AS156" s="15">
        <v>776735.92</v>
      </c>
      <c r="AT156" s="15">
        <v>128264.08</v>
      </c>
      <c r="AU156" s="13">
        <v>1237000</v>
      </c>
      <c r="AV156" s="18">
        <v>4250</v>
      </c>
      <c r="AW156" s="18">
        <v>16000</v>
      </c>
      <c r="AX156" s="18">
        <v>0</v>
      </c>
      <c r="AY156" s="18">
        <v>0</v>
      </c>
      <c r="AZ156" s="18">
        <v>0</v>
      </c>
      <c r="BA156" s="18">
        <v>0</v>
      </c>
      <c r="BB156" s="18">
        <v>0</v>
      </c>
      <c r="BC156" s="18">
        <v>0</v>
      </c>
      <c r="BD156" s="18">
        <v>0</v>
      </c>
      <c r="BE156" s="18">
        <v>0</v>
      </c>
      <c r="BF156" s="18">
        <v>0</v>
      </c>
      <c r="BG156" s="18">
        <v>0</v>
      </c>
      <c r="BH156" s="18">
        <v>33600</v>
      </c>
      <c r="BI156" s="18">
        <v>0</v>
      </c>
      <c r="BJ156" s="18">
        <v>0</v>
      </c>
      <c r="BK156" s="18">
        <v>0</v>
      </c>
      <c r="BL156" s="18">
        <v>0</v>
      </c>
      <c r="BM156" s="18">
        <v>0</v>
      </c>
      <c r="BN156" s="18">
        <v>33600</v>
      </c>
      <c r="BO156" s="18">
        <v>0</v>
      </c>
      <c r="BP156" s="18">
        <v>46602</v>
      </c>
      <c r="BQ156" s="18">
        <v>0</v>
      </c>
      <c r="BR156" s="18"/>
      <c r="BS156" s="19">
        <f t="shared" si="2"/>
        <v>3177000</v>
      </c>
    </row>
    <row r="157" spans="1:71" ht="15.75" customHeight="1">
      <c r="A157" s="3" t="s">
        <v>430</v>
      </c>
      <c r="B157" s="3" t="s">
        <v>431</v>
      </c>
      <c r="C157" s="3" t="s">
        <v>392</v>
      </c>
      <c r="D157" s="5">
        <v>62238300</v>
      </c>
      <c r="E157" s="5">
        <v>148737600</v>
      </c>
      <c r="F157" s="6">
        <v>210975900</v>
      </c>
      <c r="G157" s="7">
        <v>199100</v>
      </c>
      <c r="H157" s="7">
        <v>210776800</v>
      </c>
      <c r="I157" s="8">
        <v>362785</v>
      </c>
      <c r="J157" s="6">
        <v>211139585</v>
      </c>
      <c r="K157" s="9">
        <v>4.0840000000000005</v>
      </c>
      <c r="L157" s="50">
        <v>100.22</v>
      </c>
      <c r="M157" s="50"/>
      <c r="N157" s="10">
        <v>0</v>
      </c>
      <c r="O157" s="11">
        <v>0</v>
      </c>
      <c r="P157" s="8">
        <v>0</v>
      </c>
      <c r="Q157" s="12">
        <v>695411</v>
      </c>
      <c r="R157" s="6">
        <v>211834996</v>
      </c>
      <c r="S157" s="13">
        <v>1740591.07</v>
      </c>
      <c r="T157" s="13">
        <v>0</v>
      </c>
      <c r="U157" s="13">
        <v>0</v>
      </c>
      <c r="V157" s="14">
        <v>539</v>
      </c>
      <c r="W157" s="14">
        <v>0</v>
      </c>
      <c r="X157" s="14">
        <v>1740052.07</v>
      </c>
      <c r="Y157" s="15">
        <v>0</v>
      </c>
      <c r="Z157" s="13">
        <v>1740052.07</v>
      </c>
      <c r="AA157" s="16">
        <v>109876.55</v>
      </c>
      <c r="AB157" s="16">
        <v>0</v>
      </c>
      <c r="AC157" s="13">
        <v>42367</v>
      </c>
      <c r="AD157" s="14">
        <v>4729428</v>
      </c>
      <c r="AE157" s="14">
        <v>0</v>
      </c>
      <c r="AF157" s="14">
        <v>0</v>
      </c>
      <c r="AG157" s="14">
        <v>2000000</v>
      </c>
      <c r="AH157" s="14">
        <v>0</v>
      </c>
      <c r="AI157" s="14">
        <v>0</v>
      </c>
      <c r="AJ157" s="17">
        <v>8621723.620000001</v>
      </c>
      <c r="AK157" s="18">
        <v>5230000</v>
      </c>
      <c r="AL157" s="18">
        <v>0</v>
      </c>
      <c r="AM157" s="18">
        <v>5958800</v>
      </c>
      <c r="AN157" s="18">
        <v>5981700</v>
      </c>
      <c r="AO157" s="18">
        <v>1750600</v>
      </c>
      <c r="AP157" s="18">
        <v>2734700</v>
      </c>
      <c r="AQ157" s="6">
        <v>21655800</v>
      </c>
      <c r="AR157" s="15">
        <v>610000</v>
      </c>
      <c r="AS157" s="15">
        <v>1790500</v>
      </c>
      <c r="AT157" s="15">
        <v>350000</v>
      </c>
      <c r="AU157" s="13">
        <v>2750500</v>
      </c>
      <c r="AV157" s="18">
        <v>8500</v>
      </c>
      <c r="AW157" s="18">
        <v>17500</v>
      </c>
      <c r="AX157" s="18">
        <v>0</v>
      </c>
      <c r="AY157" s="18">
        <v>199100</v>
      </c>
      <c r="AZ157" s="18">
        <v>0</v>
      </c>
      <c r="BA157" s="18">
        <v>0</v>
      </c>
      <c r="BB157" s="18">
        <v>0</v>
      </c>
      <c r="BC157" s="18">
        <v>0</v>
      </c>
      <c r="BD157" s="18">
        <v>0</v>
      </c>
      <c r="BE157" s="18">
        <v>0</v>
      </c>
      <c r="BF157" s="18">
        <v>0</v>
      </c>
      <c r="BG157" s="18">
        <v>0</v>
      </c>
      <c r="BH157" s="18">
        <v>0</v>
      </c>
      <c r="BI157" s="18">
        <v>0</v>
      </c>
      <c r="BJ157" s="18">
        <v>0</v>
      </c>
      <c r="BK157" s="18">
        <v>0</v>
      </c>
      <c r="BL157" s="18">
        <v>0</v>
      </c>
      <c r="BM157" s="18">
        <v>0</v>
      </c>
      <c r="BN157" s="18">
        <v>199100</v>
      </c>
      <c r="BO157" s="18">
        <v>0</v>
      </c>
      <c r="BP157" s="18">
        <v>0</v>
      </c>
      <c r="BQ157" s="18">
        <v>0</v>
      </c>
      <c r="BR157" s="18"/>
      <c r="BS157" s="19">
        <f t="shared" si="2"/>
        <v>4750500</v>
      </c>
    </row>
    <row r="158" spans="1:71" ht="15.75" customHeight="1">
      <c r="A158" s="3" t="s">
        <v>432</v>
      </c>
      <c r="B158" s="3" t="s">
        <v>433</v>
      </c>
      <c r="C158" s="3" t="s">
        <v>392</v>
      </c>
      <c r="D158" s="5">
        <v>167222400</v>
      </c>
      <c r="E158" s="5">
        <v>424881200</v>
      </c>
      <c r="F158" s="6">
        <v>592103600</v>
      </c>
      <c r="G158" s="7">
        <v>131300</v>
      </c>
      <c r="H158" s="7">
        <v>591972300</v>
      </c>
      <c r="I158" s="8">
        <v>200</v>
      </c>
      <c r="J158" s="6">
        <v>591972500</v>
      </c>
      <c r="K158" s="9">
        <v>4.91</v>
      </c>
      <c r="L158" s="50">
        <v>99.73</v>
      </c>
      <c r="M158" s="50"/>
      <c r="N158" s="10">
        <v>0</v>
      </c>
      <c r="O158" s="11">
        <v>0</v>
      </c>
      <c r="P158" s="8">
        <v>0</v>
      </c>
      <c r="Q158" s="12">
        <v>2130141</v>
      </c>
      <c r="R158" s="6">
        <v>594102641</v>
      </c>
      <c r="S158" s="13">
        <v>4881581.29</v>
      </c>
      <c r="T158" s="13">
        <v>0</v>
      </c>
      <c r="U158" s="13">
        <v>0</v>
      </c>
      <c r="V158" s="14">
        <v>10977</v>
      </c>
      <c r="W158" s="14">
        <v>0</v>
      </c>
      <c r="X158" s="14">
        <v>4870604.29</v>
      </c>
      <c r="Y158" s="15">
        <v>0</v>
      </c>
      <c r="Z158" s="13">
        <v>4870604.29</v>
      </c>
      <c r="AA158" s="16">
        <v>308154.68</v>
      </c>
      <c r="AB158" s="16">
        <v>0</v>
      </c>
      <c r="AC158" s="13">
        <v>118820.53</v>
      </c>
      <c r="AD158" s="14">
        <v>14036340</v>
      </c>
      <c r="AE158" s="14">
        <v>0</v>
      </c>
      <c r="AF158" s="14">
        <v>0</v>
      </c>
      <c r="AG158" s="14">
        <v>9726750.4</v>
      </c>
      <c r="AH158" s="14">
        <v>0</v>
      </c>
      <c r="AI158" s="14">
        <v>0</v>
      </c>
      <c r="AJ158" s="17">
        <v>29060669.9</v>
      </c>
      <c r="AK158" s="18">
        <v>38974900</v>
      </c>
      <c r="AL158" s="18">
        <v>0</v>
      </c>
      <c r="AM158" s="18">
        <v>41710141</v>
      </c>
      <c r="AN158" s="18">
        <v>15121600</v>
      </c>
      <c r="AO158" s="18">
        <v>463500</v>
      </c>
      <c r="AP158" s="18">
        <v>28486900</v>
      </c>
      <c r="AQ158" s="6">
        <v>124757041</v>
      </c>
      <c r="AR158" s="15">
        <v>1935626</v>
      </c>
      <c r="AS158" s="15">
        <v>3421066.6</v>
      </c>
      <c r="AT158" s="15">
        <v>740000</v>
      </c>
      <c r="AU158" s="13">
        <v>6096692.6</v>
      </c>
      <c r="AV158" s="18">
        <v>40250</v>
      </c>
      <c r="AW158" s="18">
        <v>66500</v>
      </c>
      <c r="AX158" s="18">
        <v>0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  <c r="BD158" s="18">
        <v>0</v>
      </c>
      <c r="BE158" s="18">
        <v>0</v>
      </c>
      <c r="BF158" s="18">
        <v>0</v>
      </c>
      <c r="BG158" s="18">
        <v>0</v>
      </c>
      <c r="BH158" s="18">
        <v>131300</v>
      </c>
      <c r="BI158" s="18">
        <v>0</v>
      </c>
      <c r="BJ158" s="18">
        <v>0</v>
      </c>
      <c r="BK158" s="18">
        <v>0</v>
      </c>
      <c r="BL158" s="18">
        <v>0</v>
      </c>
      <c r="BM158" s="18">
        <v>0</v>
      </c>
      <c r="BN158" s="18">
        <v>131300</v>
      </c>
      <c r="BO158" s="18">
        <v>0</v>
      </c>
      <c r="BP158" s="18">
        <v>0</v>
      </c>
      <c r="BQ158" s="18">
        <v>0</v>
      </c>
      <c r="BR158" s="18"/>
      <c r="BS158" s="19">
        <f t="shared" si="2"/>
        <v>15823443</v>
      </c>
    </row>
    <row r="159" spans="1:71" ht="15.75" customHeight="1">
      <c r="A159" s="3" t="s">
        <v>434</v>
      </c>
      <c r="B159" s="3" t="s">
        <v>435</v>
      </c>
      <c r="C159" s="3" t="s">
        <v>392</v>
      </c>
      <c r="D159" s="5">
        <v>82816100</v>
      </c>
      <c r="E159" s="5">
        <v>179376400</v>
      </c>
      <c r="F159" s="6">
        <v>262192500</v>
      </c>
      <c r="G159" s="7">
        <v>172300</v>
      </c>
      <c r="H159" s="7">
        <v>262020200</v>
      </c>
      <c r="I159" s="8">
        <v>100</v>
      </c>
      <c r="J159" s="6">
        <v>262020300</v>
      </c>
      <c r="K159" s="9">
        <v>4.260000000000001</v>
      </c>
      <c r="L159" s="50">
        <v>96.87</v>
      </c>
      <c r="M159" s="50"/>
      <c r="N159" s="10">
        <v>0</v>
      </c>
      <c r="O159" s="11">
        <v>0</v>
      </c>
      <c r="P159" s="8">
        <v>0</v>
      </c>
      <c r="Q159" s="12">
        <v>9310065</v>
      </c>
      <c r="R159" s="6">
        <v>271330365</v>
      </c>
      <c r="S159" s="13">
        <v>2229448.49</v>
      </c>
      <c r="T159" s="13">
        <v>0</v>
      </c>
      <c r="U159" s="13">
        <v>0</v>
      </c>
      <c r="V159" s="14">
        <v>1409</v>
      </c>
      <c r="W159" s="14">
        <v>0</v>
      </c>
      <c r="X159" s="14">
        <v>2228039.49</v>
      </c>
      <c r="Y159" s="15">
        <v>0</v>
      </c>
      <c r="Z159" s="13">
        <v>2228039.49</v>
      </c>
      <c r="AA159" s="16">
        <v>140736.16</v>
      </c>
      <c r="AB159" s="16">
        <v>0</v>
      </c>
      <c r="AC159" s="13">
        <v>54266.07</v>
      </c>
      <c r="AD159" s="14">
        <v>4223471</v>
      </c>
      <c r="AE159" s="14">
        <v>1691735</v>
      </c>
      <c r="AF159" s="14">
        <v>0</v>
      </c>
      <c r="AG159" s="14">
        <v>2821431.76</v>
      </c>
      <c r="AH159" s="14">
        <v>0</v>
      </c>
      <c r="AI159" s="14">
        <v>0</v>
      </c>
      <c r="AJ159" s="17">
        <v>11159679.48</v>
      </c>
      <c r="AK159" s="18">
        <v>9444400</v>
      </c>
      <c r="AL159" s="18">
        <v>0</v>
      </c>
      <c r="AM159" s="18">
        <v>10672300</v>
      </c>
      <c r="AN159" s="18">
        <v>8655600</v>
      </c>
      <c r="AO159" s="18">
        <v>0</v>
      </c>
      <c r="AP159" s="18">
        <v>11281700</v>
      </c>
      <c r="AQ159" s="6">
        <v>40054000</v>
      </c>
      <c r="AR159" s="15">
        <v>605000</v>
      </c>
      <c r="AS159" s="15">
        <v>1786120.24</v>
      </c>
      <c r="AT159" s="15">
        <v>160000</v>
      </c>
      <c r="AU159" s="13">
        <v>2551120.24</v>
      </c>
      <c r="AV159" s="18">
        <v>18000</v>
      </c>
      <c r="AW159" s="18">
        <v>35500</v>
      </c>
      <c r="AX159" s="18">
        <v>0</v>
      </c>
      <c r="AY159" s="18">
        <v>0</v>
      </c>
      <c r="AZ159" s="18">
        <v>0</v>
      </c>
      <c r="BA159" s="18">
        <v>0</v>
      </c>
      <c r="BB159" s="18">
        <v>0</v>
      </c>
      <c r="BC159" s="18">
        <v>0</v>
      </c>
      <c r="BD159" s="18">
        <v>0</v>
      </c>
      <c r="BE159" s="18">
        <v>0</v>
      </c>
      <c r="BF159" s="18">
        <v>0</v>
      </c>
      <c r="BG159" s="18">
        <v>0</v>
      </c>
      <c r="BH159" s="18">
        <v>172300</v>
      </c>
      <c r="BI159" s="18">
        <v>0</v>
      </c>
      <c r="BJ159" s="18">
        <v>0</v>
      </c>
      <c r="BK159" s="18">
        <v>0</v>
      </c>
      <c r="BL159" s="18">
        <v>0</v>
      </c>
      <c r="BM159" s="18">
        <v>0</v>
      </c>
      <c r="BN159" s="18">
        <v>172300</v>
      </c>
      <c r="BO159" s="18">
        <v>0</v>
      </c>
      <c r="BP159" s="18">
        <v>0</v>
      </c>
      <c r="BQ159" s="18">
        <v>0</v>
      </c>
      <c r="BR159" s="18"/>
      <c r="BS159" s="19">
        <f t="shared" si="2"/>
        <v>5372552</v>
      </c>
    </row>
    <row r="160" spans="1:71" ht="15.75" customHeight="1">
      <c r="A160" s="3" t="s">
        <v>436</v>
      </c>
      <c r="B160" s="3" t="s">
        <v>437</v>
      </c>
      <c r="C160" s="3" t="s">
        <v>392</v>
      </c>
      <c r="D160" s="5">
        <v>70242000</v>
      </c>
      <c r="E160" s="5">
        <v>169130700</v>
      </c>
      <c r="F160" s="6">
        <v>239372700</v>
      </c>
      <c r="G160" s="7">
        <v>295400</v>
      </c>
      <c r="H160" s="7">
        <v>239077300</v>
      </c>
      <c r="I160" s="8">
        <v>4426452</v>
      </c>
      <c r="J160" s="6">
        <v>243503752</v>
      </c>
      <c r="K160" s="9">
        <v>4.422000000000001</v>
      </c>
      <c r="L160" s="50">
        <v>96.87</v>
      </c>
      <c r="M160" s="50"/>
      <c r="N160" s="10">
        <v>0</v>
      </c>
      <c r="O160" s="11">
        <v>0</v>
      </c>
      <c r="P160" s="8">
        <v>0</v>
      </c>
      <c r="Q160" s="12">
        <v>8446993</v>
      </c>
      <c r="R160" s="6">
        <v>251950745</v>
      </c>
      <c r="S160" s="13">
        <v>2070211.37</v>
      </c>
      <c r="T160" s="13">
        <v>0</v>
      </c>
      <c r="U160" s="13">
        <v>0</v>
      </c>
      <c r="V160" s="14">
        <v>10748</v>
      </c>
      <c r="W160" s="14">
        <v>0</v>
      </c>
      <c r="X160" s="14">
        <v>2059463.37</v>
      </c>
      <c r="Y160" s="15">
        <v>0</v>
      </c>
      <c r="Z160" s="13">
        <v>2059463.37</v>
      </c>
      <c r="AA160" s="16">
        <v>130684.16</v>
      </c>
      <c r="AB160" s="16">
        <v>0</v>
      </c>
      <c r="AC160" s="13">
        <v>50390.15</v>
      </c>
      <c r="AD160" s="14">
        <v>5447038</v>
      </c>
      <c r="AE160" s="14">
        <v>0</v>
      </c>
      <c r="AF160" s="14">
        <v>0</v>
      </c>
      <c r="AG160" s="14">
        <v>3079738.37</v>
      </c>
      <c r="AH160" s="14">
        <v>0</v>
      </c>
      <c r="AI160" s="14">
        <v>0</v>
      </c>
      <c r="AJ160" s="17">
        <v>10767314.05</v>
      </c>
      <c r="AK160" s="18">
        <v>12099000</v>
      </c>
      <c r="AL160" s="18">
        <v>3150600</v>
      </c>
      <c r="AM160" s="18">
        <v>6500900</v>
      </c>
      <c r="AN160" s="18">
        <v>9983300</v>
      </c>
      <c r="AO160" s="18">
        <v>0</v>
      </c>
      <c r="AP160" s="18">
        <v>10655500</v>
      </c>
      <c r="AQ160" s="6">
        <v>42389300</v>
      </c>
      <c r="AR160" s="15">
        <v>250000</v>
      </c>
      <c r="AS160" s="15">
        <v>1155713.41</v>
      </c>
      <c r="AT160" s="15">
        <v>260000</v>
      </c>
      <c r="AU160" s="13">
        <v>1665713.41</v>
      </c>
      <c r="AV160" s="18">
        <v>5500</v>
      </c>
      <c r="AW160" s="18">
        <v>16250</v>
      </c>
      <c r="AX160" s="18">
        <v>0</v>
      </c>
      <c r="AY160" s="18">
        <v>0</v>
      </c>
      <c r="AZ160" s="18">
        <v>0</v>
      </c>
      <c r="BA160" s="18">
        <v>0</v>
      </c>
      <c r="BB160" s="18">
        <v>0</v>
      </c>
      <c r="BC160" s="18">
        <v>0</v>
      </c>
      <c r="BD160" s="18">
        <v>0</v>
      </c>
      <c r="BE160" s="18">
        <v>0</v>
      </c>
      <c r="BF160" s="18">
        <v>0</v>
      </c>
      <c r="BG160" s="18">
        <v>0</v>
      </c>
      <c r="BH160" s="18">
        <v>295400</v>
      </c>
      <c r="BI160" s="18">
        <v>0</v>
      </c>
      <c r="BJ160" s="18">
        <v>0</v>
      </c>
      <c r="BK160" s="18">
        <v>0</v>
      </c>
      <c r="BL160" s="18">
        <v>0</v>
      </c>
      <c r="BM160" s="18">
        <v>0</v>
      </c>
      <c r="BN160" s="18">
        <v>295400</v>
      </c>
      <c r="BO160" s="18">
        <v>0</v>
      </c>
      <c r="BP160" s="18">
        <v>73998</v>
      </c>
      <c r="BQ160" s="18">
        <v>0</v>
      </c>
      <c r="BR160" s="18"/>
      <c r="BS160" s="19">
        <f t="shared" si="2"/>
        <v>4745451.78</v>
      </c>
    </row>
    <row r="161" spans="1:71" ht="15.75" customHeight="1">
      <c r="A161" s="3" t="s">
        <v>438</v>
      </c>
      <c r="B161" s="4" t="s">
        <v>439</v>
      </c>
      <c r="C161" s="3" t="s">
        <v>392</v>
      </c>
      <c r="D161" s="5">
        <v>79361100</v>
      </c>
      <c r="E161" s="5">
        <v>196895700</v>
      </c>
      <c r="F161" s="6">
        <v>276256800</v>
      </c>
      <c r="G161" s="7">
        <v>142000</v>
      </c>
      <c r="H161" s="7">
        <v>276114800</v>
      </c>
      <c r="I161" s="8">
        <v>100</v>
      </c>
      <c r="J161" s="6">
        <v>276114900</v>
      </c>
      <c r="K161" s="9">
        <v>4.618</v>
      </c>
      <c r="L161" s="50">
        <v>96.48</v>
      </c>
      <c r="M161" s="50"/>
      <c r="N161" s="10">
        <v>0</v>
      </c>
      <c r="O161" s="11">
        <v>0</v>
      </c>
      <c r="P161" s="8">
        <v>0</v>
      </c>
      <c r="Q161" s="12">
        <v>10800339</v>
      </c>
      <c r="R161" s="6">
        <v>286915239</v>
      </c>
      <c r="S161" s="13">
        <v>2357505.2</v>
      </c>
      <c r="T161" s="13">
        <v>0</v>
      </c>
      <c r="U161" s="13">
        <v>0</v>
      </c>
      <c r="V161" s="14">
        <v>0</v>
      </c>
      <c r="W161" s="14">
        <v>0</v>
      </c>
      <c r="X161" s="14">
        <v>2357505.2</v>
      </c>
      <c r="Y161" s="15">
        <v>0</v>
      </c>
      <c r="Z161" s="13">
        <v>2357505.2</v>
      </c>
      <c r="AA161" s="16">
        <v>148819.86</v>
      </c>
      <c r="AB161" s="16">
        <v>0</v>
      </c>
      <c r="AC161" s="13">
        <v>57383.05</v>
      </c>
      <c r="AD161" s="14">
        <v>6548802</v>
      </c>
      <c r="AE161" s="14">
        <v>0</v>
      </c>
      <c r="AF161" s="14">
        <v>0</v>
      </c>
      <c r="AG161" s="14">
        <v>3637113.56</v>
      </c>
      <c r="AH161" s="14">
        <v>0</v>
      </c>
      <c r="AI161" s="14">
        <v>0</v>
      </c>
      <c r="AJ161" s="17">
        <v>12749623.67</v>
      </c>
      <c r="AK161" s="18">
        <v>4166200</v>
      </c>
      <c r="AL161" s="18">
        <v>1053700</v>
      </c>
      <c r="AM161" s="18">
        <v>6459800</v>
      </c>
      <c r="AN161" s="18">
        <v>5941500</v>
      </c>
      <c r="AO161" s="18">
        <v>0</v>
      </c>
      <c r="AP161" s="18">
        <v>2960200</v>
      </c>
      <c r="AQ161" s="6">
        <v>20581400</v>
      </c>
      <c r="AR161" s="15">
        <v>750000</v>
      </c>
      <c r="AS161" s="15">
        <v>1990578.68</v>
      </c>
      <c r="AT161" s="15">
        <v>187500</v>
      </c>
      <c r="AU161" s="13">
        <v>2928078.6799999997</v>
      </c>
      <c r="AV161" s="18">
        <v>16250</v>
      </c>
      <c r="AW161" s="18">
        <v>42500</v>
      </c>
      <c r="AX161" s="18">
        <v>0</v>
      </c>
      <c r="AY161" s="18">
        <v>0</v>
      </c>
      <c r="AZ161" s="18">
        <v>0</v>
      </c>
      <c r="BA161" s="18">
        <v>0</v>
      </c>
      <c r="BB161" s="18">
        <v>0</v>
      </c>
      <c r="BC161" s="18">
        <v>0</v>
      </c>
      <c r="BD161" s="18">
        <v>0</v>
      </c>
      <c r="BE161" s="18">
        <v>0</v>
      </c>
      <c r="BF161" s="18">
        <v>0</v>
      </c>
      <c r="BG161" s="18">
        <v>117000</v>
      </c>
      <c r="BH161" s="18">
        <v>25000</v>
      </c>
      <c r="BI161" s="18">
        <v>0</v>
      </c>
      <c r="BJ161" s="18">
        <v>0</v>
      </c>
      <c r="BK161" s="18">
        <v>0</v>
      </c>
      <c r="BL161" s="18">
        <v>0</v>
      </c>
      <c r="BM161" s="18">
        <v>0</v>
      </c>
      <c r="BN161" s="18">
        <v>142000</v>
      </c>
      <c r="BO161" s="18">
        <v>0</v>
      </c>
      <c r="BP161" s="18">
        <v>0</v>
      </c>
      <c r="BQ161" s="18">
        <v>0</v>
      </c>
      <c r="BR161" s="18"/>
      <c r="BS161" s="19">
        <f t="shared" si="2"/>
        <v>6565192.24</v>
      </c>
    </row>
    <row r="162" spans="1:71" ht="15.75" customHeight="1">
      <c r="A162" s="3" t="s">
        <v>440</v>
      </c>
      <c r="B162" s="3" t="s">
        <v>441</v>
      </c>
      <c r="C162" s="3" t="s">
        <v>392</v>
      </c>
      <c r="D162" s="5">
        <v>79472500</v>
      </c>
      <c r="E162" s="5">
        <v>173040900</v>
      </c>
      <c r="F162" s="6">
        <v>252513400</v>
      </c>
      <c r="G162" s="7">
        <v>23100</v>
      </c>
      <c r="H162" s="7">
        <v>252490300</v>
      </c>
      <c r="I162" s="8">
        <v>0</v>
      </c>
      <c r="J162" s="6">
        <v>252490300</v>
      </c>
      <c r="K162" s="9">
        <v>4.449000000000001</v>
      </c>
      <c r="L162" s="50">
        <v>92.56</v>
      </c>
      <c r="M162" s="50"/>
      <c r="N162" s="10">
        <v>0</v>
      </c>
      <c r="O162" s="11">
        <v>0</v>
      </c>
      <c r="P162" s="8">
        <v>0</v>
      </c>
      <c r="Q162" s="12">
        <v>20948518</v>
      </c>
      <c r="R162" s="6">
        <v>273438818</v>
      </c>
      <c r="S162" s="13">
        <v>2246773.08</v>
      </c>
      <c r="T162" s="13">
        <v>0</v>
      </c>
      <c r="U162" s="13">
        <v>0</v>
      </c>
      <c r="V162" s="14">
        <v>3148</v>
      </c>
      <c r="W162" s="14">
        <v>0</v>
      </c>
      <c r="X162" s="14">
        <v>2243625.08</v>
      </c>
      <c r="Y162" s="15">
        <v>0</v>
      </c>
      <c r="Z162" s="13">
        <v>2243625.08</v>
      </c>
      <c r="AA162" s="16">
        <v>141829.79</v>
      </c>
      <c r="AB162" s="16">
        <v>0</v>
      </c>
      <c r="AC162" s="13">
        <v>54687.76</v>
      </c>
      <c r="AD162" s="14">
        <v>5079691</v>
      </c>
      <c r="AE162" s="14">
        <v>0</v>
      </c>
      <c r="AF162" s="14">
        <v>0</v>
      </c>
      <c r="AG162" s="14">
        <v>3712600</v>
      </c>
      <c r="AH162" s="14">
        <v>0</v>
      </c>
      <c r="AI162" s="14">
        <v>0</v>
      </c>
      <c r="AJ162" s="17">
        <v>11232433.629999999</v>
      </c>
      <c r="AK162" s="18">
        <v>6711100</v>
      </c>
      <c r="AL162" s="18">
        <v>0</v>
      </c>
      <c r="AM162" s="18">
        <v>7019200</v>
      </c>
      <c r="AN162" s="18">
        <v>7661800</v>
      </c>
      <c r="AO162" s="18">
        <v>0</v>
      </c>
      <c r="AP162" s="18">
        <v>2995800</v>
      </c>
      <c r="AQ162" s="6">
        <v>24387900</v>
      </c>
      <c r="AR162" s="15">
        <v>715000</v>
      </c>
      <c r="AS162" s="15">
        <v>1341150</v>
      </c>
      <c r="AT162" s="15">
        <v>210000</v>
      </c>
      <c r="AU162" s="13">
        <v>2266150</v>
      </c>
      <c r="AV162" s="18">
        <v>8750</v>
      </c>
      <c r="AW162" s="18">
        <v>31000</v>
      </c>
      <c r="AX162" s="18">
        <v>0</v>
      </c>
      <c r="AY162" s="18">
        <v>0</v>
      </c>
      <c r="AZ162" s="18">
        <v>0</v>
      </c>
      <c r="BA162" s="18">
        <v>0</v>
      </c>
      <c r="BB162" s="18">
        <v>0</v>
      </c>
      <c r="BC162" s="18">
        <v>0</v>
      </c>
      <c r="BD162" s="18">
        <v>0</v>
      </c>
      <c r="BE162" s="18">
        <v>0</v>
      </c>
      <c r="BF162" s="18">
        <v>0</v>
      </c>
      <c r="BG162" s="18">
        <v>0</v>
      </c>
      <c r="BH162" s="18">
        <v>23100</v>
      </c>
      <c r="BI162" s="18">
        <v>0</v>
      </c>
      <c r="BJ162" s="18">
        <v>0</v>
      </c>
      <c r="BK162" s="18">
        <v>0</v>
      </c>
      <c r="BL162" s="18">
        <v>0</v>
      </c>
      <c r="BM162" s="18">
        <v>0</v>
      </c>
      <c r="BN162" s="18">
        <v>23100</v>
      </c>
      <c r="BO162" s="18">
        <v>0</v>
      </c>
      <c r="BP162" s="18">
        <v>0</v>
      </c>
      <c r="BQ162" s="18">
        <v>0</v>
      </c>
      <c r="BR162" s="18"/>
      <c r="BS162" s="19">
        <f t="shared" si="2"/>
        <v>5978750</v>
      </c>
    </row>
    <row r="163" spans="1:71" ht="15.75" customHeight="1">
      <c r="A163" s="3" t="s">
        <v>442</v>
      </c>
      <c r="B163" s="3" t="s">
        <v>443</v>
      </c>
      <c r="C163" s="3" t="s">
        <v>392</v>
      </c>
      <c r="D163" s="5">
        <v>662142000</v>
      </c>
      <c r="E163" s="5">
        <v>1685998700</v>
      </c>
      <c r="F163" s="6">
        <v>2348140700</v>
      </c>
      <c r="G163" s="7">
        <v>6606500</v>
      </c>
      <c r="H163" s="7">
        <v>2341534200</v>
      </c>
      <c r="I163" s="8">
        <v>4069785</v>
      </c>
      <c r="J163" s="6">
        <v>2345603985</v>
      </c>
      <c r="K163" s="9">
        <v>3.61</v>
      </c>
      <c r="L163" s="50">
        <v>98.53</v>
      </c>
      <c r="M163" s="50"/>
      <c r="N163" s="10">
        <v>0</v>
      </c>
      <c r="O163" s="11">
        <v>0</v>
      </c>
      <c r="P163" s="8">
        <v>0</v>
      </c>
      <c r="Q163" s="12">
        <v>68394537</v>
      </c>
      <c r="R163" s="6">
        <v>2413998522</v>
      </c>
      <c r="S163" s="13">
        <v>19835175.28</v>
      </c>
      <c r="T163" s="13">
        <v>0</v>
      </c>
      <c r="U163" s="13">
        <v>0</v>
      </c>
      <c r="V163" s="14">
        <v>28337</v>
      </c>
      <c r="W163" s="14">
        <v>0</v>
      </c>
      <c r="X163" s="14">
        <v>19806838.28</v>
      </c>
      <c r="Y163" s="15">
        <v>0</v>
      </c>
      <c r="Z163" s="13">
        <v>19806838.28</v>
      </c>
      <c r="AA163" s="16">
        <v>0</v>
      </c>
      <c r="AB163" s="16">
        <v>0</v>
      </c>
      <c r="AC163" s="13">
        <v>482799.7</v>
      </c>
      <c r="AD163" s="14">
        <v>41658909</v>
      </c>
      <c r="AE163" s="14">
        <v>0</v>
      </c>
      <c r="AF163" s="14">
        <v>0</v>
      </c>
      <c r="AG163" s="14">
        <v>21909982.97</v>
      </c>
      <c r="AH163" s="14">
        <v>0</v>
      </c>
      <c r="AI163" s="14">
        <v>795017.03</v>
      </c>
      <c r="AJ163" s="17">
        <v>84653546.98</v>
      </c>
      <c r="AK163" s="18">
        <v>153994200</v>
      </c>
      <c r="AL163" s="18">
        <v>13853800</v>
      </c>
      <c r="AM163" s="18">
        <v>108552400</v>
      </c>
      <c r="AN163" s="18">
        <v>80340900</v>
      </c>
      <c r="AO163" s="18">
        <v>10239500</v>
      </c>
      <c r="AP163" s="18">
        <v>80301800</v>
      </c>
      <c r="AQ163" s="6">
        <v>447282600</v>
      </c>
      <c r="AR163" s="15">
        <v>1022500</v>
      </c>
      <c r="AS163" s="15">
        <v>12810000</v>
      </c>
      <c r="AT163" s="15">
        <v>2227500</v>
      </c>
      <c r="AU163" s="13">
        <v>16060000</v>
      </c>
      <c r="AV163" s="18">
        <v>122250</v>
      </c>
      <c r="AW163" s="18">
        <v>176250</v>
      </c>
      <c r="AX163" s="18">
        <v>0</v>
      </c>
      <c r="AY163" s="18">
        <v>840000</v>
      </c>
      <c r="AZ163" s="18">
        <v>0</v>
      </c>
      <c r="BA163" s="18">
        <v>0</v>
      </c>
      <c r="BB163" s="18">
        <v>0</v>
      </c>
      <c r="BC163" s="18">
        <v>0</v>
      </c>
      <c r="BD163" s="18">
        <v>0</v>
      </c>
      <c r="BE163" s="18">
        <v>0</v>
      </c>
      <c r="BF163" s="18">
        <v>0</v>
      </c>
      <c r="BG163" s="18">
        <v>0</v>
      </c>
      <c r="BH163" s="18">
        <v>3133200</v>
      </c>
      <c r="BI163" s="18">
        <v>0</v>
      </c>
      <c r="BJ163" s="18">
        <v>0</v>
      </c>
      <c r="BK163" s="18">
        <v>0</v>
      </c>
      <c r="BL163" s="18">
        <v>0</v>
      </c>
      <c r="BM163" s="18">
        <v>2633300</v>
      </c>
      <c r="BN163" s="18">
        <v>6606500</v>
      </c>
      <c r="BO163" s="18">
        <v>0</v>
      </c>
      <c r="BP163" s="18">
        <v>0</v>
      </c>
      <c r="BQ163" s="18">
        <v>0</v>
      </c>
      <c r="BR163" s="18"/>
      <c r="BS163" s="19">
        <f t="shared" si="2"/>
        <v>37969982.97</v>
      </c>
    </row>
    <row r="164" spans="1:71" ht="15.75" customHeight="1">
      <c r="A164" s="3" t="s">
        <v>444</v>
      </c>
      <c r="B164" s="3" t="s">
        <v>445</v>
      </c>
      <c r="C164" s="3" t="s">
        <v>392</v>
      </c>
      <c r="D164" s="5">
        <v>94538200</v>
      </c>
      <c r="E164" s="5">
        <v>326034100</v>
      </c>
      <c r="F164" s="6">
        <v>420572300</v>
      </c>
      <c r="G164" s="7">
        <v>798100</v>
      </c>
      <c r="H164" s="7">
        <v>419774200</v>
      </c>
      <c r="I164" s="8">
        <v>463536</v>
      </c>
      <c r="J164" s="6">
        <v>420237736</v>
      </c>
      <c r="K164" s="9">
        <v>5.183000000000001</v>
      </c>
      <c r="L164" s="50">
        <v>90.47</v>
      </c>
      <c r="M164" s="50"/>
      <c r="N164" s="10">
        <v>0</v>
      </c>
      <c r="O164" s="11">
        <v>0</v>
      </c>
      <c r="P164" s="8">
        <v>0</v>
      </c>
      <c r="Q164" s="12">
        <v>44421726</v>
      </c>
      <c r="R164" s="6">
        <v>464659462</v>
      </c>
      <c r="S164" s="13">
        <v>3817981.57</v>
      </c>
      <c r="T164" s="13">
        <v>0</v>
      </c>
      <c r="U164" s="13">
        <v>0</v>
      </c>
      <c r="V164" s="14">
        <v>1393</v>
      </c>
      <c r="W164" s="14">
        <v>0</v>
      </c>
      <c r="X164" s="14">
        <v>3816588.57</v>
      </c>
      <c r="Y164" s="15">
        <v>0</v>
      </c>
      <c r="Z164" s="13">
        <v>3816588.57</v>
      </c>
      <c r="AA164" s="16">
        <v>241013.89</v>
      </c>
      <c r="AB164" s="16">
        <v>0</v>
      </c>
      <c r="AC164" s="13">
        <v>92931.89</v>
      </c>
      <c r="AD164" s="14">
        <v>12390277</v>
      </c>
      <c r="AE164" s="14">
        <v>0</v>
      </c>
      <c r="AF164" s="14">
        <v>0</v>
      </c>
      <c r="AG164" s="14">
        <v>5237536.98</v>
      </c>
      <c r="AH164" s="14">
        <v>0</v>
      </c>
      <c r="AI164" s="14">
        <v>0</v>
      </c>
      <c r="AJ164" s="17">
        <v>21778348.33</v>
      </c>
      <c r="AK164" s="18">
        <v>52904200</v>
      </c>
      <c r="AL164" s="18">
        <v>0</v>
      </c>
      <c r="AM164" s="18">
        <v>17649102</v>
      </c>
      <c r="AN164" s="18">
        <v>10443400</v>
      </c>
      <c r="AO164" s="18">
        <v>0</v>
      </c>
      <c r="AP164" s="18">
        <v>38125400</v>
      </c>
      <c r="AQ164" s="6">
        <v>119122102</v>
      </c>
      <c r="AR164" s="15">
        <v>1200000</v>
      </c>
      <c r="AS164" s="15">
        <v>2237884.92</v>
      </c>
      <c r="AT164" s="15">
        <v>650000</v>
      </c>
      <c r="AU164" s="13">
        <v>4087884.92</v>
      </c>
      <c r="AV164" s="18">
        <v>26750</v>
      </c>
      <c r="AW164" s="18">
        <v>53250</v>
      </c>
      <c r="AX164" s="18">
        <v>0</v>
      </c>
      <c r="AY164" s="18">
        <v>0</v>
      </c>
      <c r="AZ164" s="18">
        <v>0</v>
      </c>
      <c r="BA164" s="18">
        <v>0</v>
      </c>
      <c r="BB164" s="18">
        <v>0</v>
      </c>
      <c r="BC164" s="18">
        <v>0</v>
      </c>
      <c r="BD164" s="18">
        <v>0</v>
      </c>
      <c r="BE164" s="18">
        <v>0</v>
      </c>
      <c r="BF164" s="18">
        <v>0</v>
      </c>
      <c r="BG164" s="18">
        <v>0</v>
      </c>
      <c r="BH164" s="18">
        <v>798100</v>
      </c>
      <c r="BI164" s="18">
        <v>0</v>
      </c>
      <c r="BJ164" s="18">
        <v>0</v>
      </c>
      <c r="BK164" s="18">
        <v>0</v>
      </c>
      <c r="BL164" s="18">
        <v>0</v>
      </c>
      <c r="BM164" s="18">
        <v>0</v>
      </c>
      <c r="BN164" s="18">
        <v>798100</v>
      </c>
      <c r="BO164" s="18">
        <v>0</v>
      </c>
      <c r="BP164" s="18">
        <v>0</v>
      </c>
      <c r="BQ164" s="18">
        <v>0</v>
      </c>
      <c r="BR164" s="18"/>
      <c r="BS164" s="19">
        <f t="shared" si="2"/>
        <v>9325421.9</v>
      </c>
    </row>
    <row r="165" spans="1:71" ht="15.75" customHeight="1">
      <c r="A165" s="3" t="s">
        <v>446</v>
      </c>
      <c r="B165" s="3" t="s">
        <v>447</v>
      </c>
      <c r="C165" s="3" t="s">
        <v>392</v>
      </c>
      <c r="D165" s="5">
        <v>19684900</v>
      </c>
      <c r="E165" s="5">
        <v>24315100</v>
      </c>
      <c r="F165" s="6">
        <v>44000000</v>
      </c>
      <c r="G165" s="7">
        <v>0</v>
      </c>
      <c r="H165" s="7">
        <v>44000000</v>
      </c>
      <c r="I165" s="8">
        <v>0</v>
      </c>
      <c r="J165" s="6">
        <v>44000000</v>
      </c>
      <c r="K165" s="9">
        <v>1.7449999999999999</v>
      </c>
      <c r="L165" s="50">
        <v>100</v>
      </c>
      <c r="M165" s="50"/>
      <c r="N165" s="10">
        <v>0</v>
      </c>
      <c r="O165" s="11">
        <v>0</v>
      </c>
      <c r="P165" s="8">
        <v>0</v>
      </c>
      <c r="Q165" s="12">
        <v>55242</v>
      </c>
      <c r="R165" s="6">
        <v>44055242</v>
      </c>
      <c r="S165" s="13">
        <v>361990.05</v>
      </c>
      <c r="T165" s="13">
        <v>0</v>
      </c>
      <c r="U165" s="13">
        <v>0</v>
      </c>
      <c r="V165" s="14">
        <v>0</v>
      </c>
      <c r="W165" s="14">
        <v>0</v>
      </c>
      <c r="X165" s="14">
        <v>361990.05</v>
      </c>
      <c r="Y165" s="15">
        <v>0</v>
      </c>
      <c r="Z165" s="13">
        <v>361990.05</v>
      </c>
      <c r="AA165" s="16">
        <v>22850.98</v>
      </c>
      <c r="AB165" s="16">
        <v>0</v>
      </c>
      <c r="AC165" s="13">
        <v>8811.05</v>
      </c>
      <c r="AD165" s="14">
        <v>0</v>
      </c>
      <c r="AE165" s="14">
        <v>0</v>
      </c>
      <c r="AF165" s="14">
        <v>0</v>
      </c>
      <c r="AG165" s="14">
        <v>374141</v>
      </c>
      <c r="AH165" s="14">
        <v>0</v>
      </c>
      <c r="AI165" s="14">
        <v>0</v>
      </c>
      <c r="AJ165" s="17">
        <v>767793.08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111400</v>
      </c>
      <c r="AQ165" s="6">
        <v>111400</v>
      </c>
      <c r="AR165" s="15">
        <v>26000</v>
      </c>
      <c r="AS165" s="15">
        <v>103859</v>
      </c>
      <c r="AT165" s="15">
        <v>0</v>
      </c>
      <c r="AU165" s="13">
        <v>129859</v>
      </c>
      <c r="AV165" s="18">
        <v>0</v>
      </c>
      <c r="AW165" s="18">
        <v>0</v>
      </c>
      <c r="AX165" s="18">
        <v>0</v>
      </c>
      <c r="AY165" s="18">
        <v>0</v>
      </c>
      <c r="AZ165" s="18">
        <v>0</v>
      </c>
      <c r="BA165" s="18">
        <v>0</v>
      </c>
      <c r="BB165" s="18">
        <v>0</v>
      </c>
      <c r="BC165" s="18">
        <v>0</v>
      </c>
      <c r="BD165" s="18">
        <v>0</v>
      </c>
      <c r="BE165" s="18">
        <v>0</v>
      </c>
      <c r="BF165" s="18">
        <v>0</v>
      </c>
      <c r="BG165" s="18">
        <v>0</v>
      </c>
      <c r="BH165" s="18">
        <v>0</v>
      </c>
      <c r="BI165" s="18">
        <v>0</v>
      </c>
      <c r="BJ165" s="18">
        <v>0</v>
      </c>
      <c r="BK165" s="18">
        <v>0</v>
      </c>
      <c r="BL165" s="18">
        <v>0</v>
      </c>
      <c r="BM165" s="18">
        <v>0</v>
      </c>
      <c r="BN165" s="18">
        <v>0</v>
      </c>
      <c r="BO165" s="18">
        <v>0</v>
      </c>
      <c r="BP165" s="18">
        <v>0</v>
      </c>
      <c r="BQ165" s="18">
        <v>0</v>
      </c>
      <c r="BR165" s="18"/>
      <c r="BS165" s="19">
        <f t="shared" si="2"/>
        <v>504000</v>
      </c>
    </row>
    <row r="166" spans="1:71" ht="15.75" customHeight="1">
      <c r="A166" s="3" t="s">
        <v>448</v>
      </c>
      <c r="B166" s="3" t="s">
        <v>449</v>
      </c>
      <c r="C166" s="3" t="s">
        <v>392</v>
      </c>
      <c r="D166" s="5">
        <v>153724700</v>
      </c>
      <c r="E166" s="5">
        <v>347092200</v>
      </c>
      <c r="F166" s="6">
        <v>500816900</v>
      </c>
      <c r="G166" s="7">
        <v>0</v>
      </c>
      <c r="H166" s="7">
        <v>500816900</v>
      </c>
      <c r="I166" s="8">
        <v>1094220</v>
      </c>
      <c r="J166" s="6">
        <v>501911120</v>
      </c>
      <c r="K166" s="9">
        <v>3.937</v>
      </c>
      <c r="L166" s="50">
        <v>97.94</v>
      </c>
      <c r="M166" s="50"/>
      <c r="N166" s="10">
        <v>0</v>
      </c>
      <c r="O166" s="11">
        <v>0</v>
      </c>
      <c r="P166" s="8">
        <v>0</v>
      </c>
      <c r="Q166" s="12">
        <v>12359741</v>
      </c>
      <c r="R166" s="6">
        <v>514270861</v>
      </c>
      <c r="S166" s="13">
        <v>4225625.07</v>
      </c>
      <c r="T166" s="13">
        <v>0</v>
      </c>
      <c r="U166" s="13">
        <v>0</v>
      </c>
      <c r="V166" s="14">
        <v>2334</v>
      </c>
      <c r="W166" s="14">
        <v>0</v>
      </c>
      <c r="X166" s="14">
        <v>4223291.07</v>
      </c>
      <c r="Y166" s="15">
        <v>0</v>
      </c>
      <c r="Z166" s="13">
        <v>4223291.07</v>
      </c>
      <c r="AA166" s="16">
        <v>0</v>
      </c>
      <c r="AB166" s="16">
        <v>0</v>
      </c>
      <c r="AC166" s="13">
        <v>102854.17</v>
      </c>
      <c r="AD166" s="14">
        <v>7248290</v>
      </c>
      <c r="AE166" s="14">
        <v>2899211</v>
      </c>
      <c r="AF166" s="14">
        <v>0</v>
      </c>
      <c r="AG166" s="14">
        <v>5111266.49</v>
      </c>
      <c r="AH166" s="14">
        <v>0</v>
      </c>
      <c r="AI166" s="14">
        <v>171561.36</v>
      </c>
      <c r="AJ166" s="17">
        <v>19756474.09</v>
      </c>
      <c r="AK166" s="18">
        <v>41297180</v>
      </c>
      <c r="AL166" s="18">
        <v>0</v>
      </c>
      <c r="AM166" s="18">
        <v>18874250</v>
      </c>
      <c r="AN166" s="18">
        <v>8732470</v>
      </c>
      <c r="AO166" s="18">
        <v>0</v>
      </c>
      <c r="AP166" s="18">
        <v>6548300</v>
      </c>
      <c r="AQ166" s="6">
        <v>75452200</v>
      </c>
      <c r="AR166" s="15">
        <v>742750</v>
      </c>
      <c r="AS166" s="15">
        <v>2659422.15</v>
      </c>
      <c r="AT166" s="15">
        <v>295000</v>
      </c>
      <c r="AU166" s="13">
        <v>3697172.15</v>
      </c>
      <c r="AV166" s="18">
        <v>34000</v>
      </c>
      <c r="AW166" s="18">
        <v>71750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  <c r="BE166" s="18">
        <v>0</v>
      </c>
      <c r="BF166" s="18">
        <v>0</v>
      </c>
      <c r="BG166" s="18">
        <v>0</v>
      </c>
      <c r="BH166" s="18">
        <v>0</v>
      </c>
      <c r="BI166" s="18">
        <v>0</v>
      </c>
      <c r="BJ166" s="18">
        <v>0</v>
      </c>
      <c r="BK166" s="18">
        <v>0</v>
      </c>
      <c r="BL166" s="18">
        <v>0</v>
      </c>
      <c r="BM166" s="18">
        <v>0</v>
      </c>
      <c r="BN166" s="18">
        <v>0</v>
      </c>
      <c r="BO166" s="18">
        <v>0</v>
      </c>
      <c r="BP166" s="18">
        <v>0</v>
      </c>
      <c r="BQ166" s="18">
        <v>0</v>
      </c>
      <c r="BR166" s="18"/>
      <c r="BS166" s="19">
        <f t="shared" si="2"/>
        <v>8808438.64</v>
      </c>
    </row>
    <row r="167" spans="1:71" ht="15.75" customHeight="1">
      <c r="A167" s="3" t="s">
        <v>450</v>
      </c>
      <c r="B167" s="3" t="s">
        <v>451</v>
      </c>
      <c r="C167" s="3" t="s">
        <v>392</v>
      </c>
      <c r="D167" s="5">
        <v>97793500</v>
      </c>
      <c r="E167" s="5">
        <v>232652800</v>
      </c>
      <c r="F167" s="6">
        <v>330446300</v>
      </c>
      <c r="G167" s="7">
        <v>305400</v>
      </c>
      <c r="H167" s="7">
        <v>330140900</v>
      </c>
      <c r="I167" s="8">
        <v>0</v>
      </c>
      <c r="J167" s="6">
        <v>330140900</v>
      </c>
      <c r="K167" s="9">
        <v>4.305000000000001</v>
      </c>
      <c r="L167" s="50">
        <v>94.19</v>
      </c>
      <c r="M167" s="50"/>
      <c r="N167" s="10">
        <v>0</v>
      </c>
      <c r="O167" s="11">
        <v>0</v>
      </c>
      <c r="P167" s="8">
        <v>0</v>
      </c>
      <c r="Q167" s="12">
        <v>21377201</v>
      </c>
      <c r="R167" s="6">
        <v>351518101</v>
      </c>
      <c r="S167" s="13">
        <v>2888329.5</v>
      </c>
      <c r="T167" s="13">
        <v>0</v>
      </c>
      <c r="U167" s="13">
        <v>0</v>
      </c>
      <c r="V167" s="14">
        <v>806</v>
      </c>
      <c r="W167" s="14">
        <v>0</v>
      </c>
      <c r="X167" s="14">
        <v>2887523.5</v>
      </c>
      <c r="Y167" s="15">
        <v>0</v>
      </c>
      <c r="Z167" s="13">
        <v>2887523.5</v>
      </c>
      <c r="AA167" s="16">
        <v>182328.68</v>
      </c>
      <c r="AB167" s="16">
        <v>0</v>
      </c>
      <c r="AC167" s="13">
        <v>70303.62</v>
      </c>
      <c r="AD167" s="14">
        <v>4736662</v>
      </c>
      <c r="AE167" s="14">
        <v>2690545</v>
      </c>
      <c r="AF167" s="14">
        <v>0</v>
      </c>
      <c r="AG167" s="14">
        <v>3643006.04</v>
      </c>
      <c r="AH167" s="14">
        <v>0</v>
      </c>
      <c r="AI167" s="14">
        <v>0</v>
      </c>
      <c r="AJ167" s="17">
        <v>14210368.84</v>
      </c>
      <c r="AK167" s="18">
        <v>15869900</v>
      </c>
      <c r="AL167" s="18">
        <v>0</v>
      </c>
      <c r="AM167" s="18">
        <v>4814600</v>
      </c>
      <c r="AN167" s="18">
        <v>6378620</v>
      </c>
      <c r="AO167" s="18">
        <v>0</v>
      </c>
      <c r="AP167" s="18">
        <v>14444500</v>
      </c>
      <c r="AQ167" s="6">
        <v>41507620</v>
      </c>
      <c r="AR167" s="15">
        <v>503748.49</v>
      </c>
      <c r="AS167" s="15">
        <v>2054013.42</v>
      </c>
      <c r="AT167" s="15">
        <v>400000</v>
      </c>
      <c r="AU167" s="13">
        <v>2957761.91</v>
      </c>
      <c r="AV167" s="18">
        <v>19750</v>
      </c>
      <c r="AW167" s="18">
        <v>37250</v>
      </c>
      <c r="AX167" s="18">
        <v>0</v>
      </c>
      <c r="AY167" s="18">
        <v>0</v>
      </c>
      <c r="AZ167" s="18">
        <v>0</v>
      </c>
      <c r="BA167" s="18">
        <v>0</v>
      </c>
      <c r="BB167" s="18">
        <v>0</v>
      </c>
      <c r="BC167" s="18">
        <v>0</v>
      </c>
      <c r="BD167" s="18">
        <v>0</v>
      </c>
      <c r="BE167" s="18">
        <v>0</v>
      </c>
      <c r="BF167" s="18">
        <v>0</v>
      </c>
      <c r="BG167" s="18">
        <v>70500</v>
      </c>
      <c r="BH167" s="18">
        <v>234900</v>
      </c>
      <c r="BI167" s="18">
        <v>0</v>
      </c>
      <c r="BJ167" s="18">
        <v>0</v>
      </c>
      <c r="BK167" s="18">
        <v>0</v>
      </c>
      <c r="BL167" s="18">
        <v>0</v>
      </c>
      <c r="BM167" s="18">
        <v>0</v>
      </c>
      <c r="BN167" s="18">
        <v>305400</v>
      </c>
      <c r="BO167" s="18">
        <v>0</v>
      </c>
      <c r="BP167" s="18">
        <v>0</v>
      </c>
      <c r="BQ167" s="18">
        <v>0</v>
      </c>
      <c r="BR167" s="18"/>
      <c r="BS167" s="19">
        <f t="shared" si="2"/>
        <v>6600767.95</v>
      </c>
    </row>
    <row r="168" spans="1:71" ht="15.75" customHeight="1">
      <c r="A168" s="3" t="s">
        <v>452</v>
      </c>
      <c r="B168" s="3" t="s">
        <v>453</v>
      </c>
      <c r="C168" s="3" t="s">
        <v>392</v>
      </c>
      <c r="D168" s="5">
        <v>112538300</v>
      </c>
      <c r="E168" s="5">
        <v>299633000</v>
      </c>
      <c r="F168" s="6">
        <v>412171300</v>
      </c>
      <c r="G168" s="7">
        <v>363500</v>
      </c>
      <c r="H168" s="7">
        <v>411807800</v>
      </c>
      <c r="I168" s="8">
        <v>100</v>
      </c>
      <c r="J168" s="6">
        <v>411807900</v>
      </c>
      <c r="K168" s="9">
        <v>4.291</v>
      </c>
      <c r="L168" s="50">
        <v>96.55</v>
      </c>
      <c r="M168" s="50"/>
      <c r="N168" s="10">
        <v>0</v>
      </c>
      <c r="O168" s="11">
        <v>0</v>
      </c>
      <c r="P168" s="8">
        <v>0</v>
      </c>
      <c r="Q168" s="12">
        <v>16169449</v>
      </c>
      <c r="R168" s="6">
        <v>427977349</v>
      </c>
      <c r="S168" s="13">
        <v>3516574.54</v>
      </c>
      <c r="T168" s="13">
        <v>0</v>
      </c>
      <c r="U168" s="13">
        <v>0</v>
      </c>
      <c r="V168" s="14">
        <v>10302</v>
      </c>
      <c r="W168" s="14">
        <v>0</v>
      </c>
      <c r="X168" s="14">
        <v>3506272.54</v>
      </c>
      <c r="Y168" s="15">
        <v>0</v>
      </c>
      <c r="Z168" s="13">
        <v>3506272.54</v>
      </c>
      <c r="AA168" s="16">
        <v>0</v>
      </c>
      <c r="AB168" s="16">
        <v>0</v>
      </c>
      <c r="AC168" s="13">
        <v>85595.47</v>
      </c>
      <c r="AD168" s="14">
        <v>7290754</v>
      </c>
      <c r="AE168" s="14">
        <v>2678405</v>
      </c>
      <c r="AF168" s="14">
        <v>0</v>
      </c>
      <c r="AG168" s="14">
        <v>3909705.63</v>
      </c>
      <c r="AH168" s="14">
        <v>57247.36</v>
      </c>
      <c r="AI168" s="14">
        <v>142262.9</v>
      </c>
      <c r="AJ168" s="17">
        <v>17670242.9</v>
      </c>
      <c r="AK168" s="18">
        <v>82411800</v>
      </c>
      <c r="AL168" s="18">
        <v>0</v>
      </c>
      <c r="AM168" s="18">
        <v>14859800</v>
      </c>
      <c r="AN168" s="18">
        <v>58511100</v>
      </c>
      <c r="AO168" s="18">
        <v>0</v>
      </c>
      <c r="AP168" s="18">
        <v>3477000</v>
      </c>
      <c r="AQ168" s="6">
        <v>159259700</v>
      </c>
      <c r="AR168" s="15">
        <v>423000</v>
      </c>
      <c r="AS168" s="15">
        <v>1798148.89</v>
      </c>
      <c r="AT168" s="15">
        <v>310000</v>
      </c>
      <c r="AU168" s="13">
        <v>2531148.8899999997</v>
      </c>
      <c r="AV168" s="18">
        <v>16750</v>
      </c>
      <c r="AW168" s="18">
        <v>61000</v>
      </c>
      <c r="AX168" s="18">
        <v>0</v>
      </c>
      <c r="AY168" s="18">
        <v>0</v>
      </c>
      <c r="AZ168" s="18">
        <v>0</v>
      </c>
      <c r="BA168" s="18">
        <v>0</v>
      </c>
      <c r="BB168" s="18">
        <v>0</v>
      </c>
      <c r="BC168" s="18">
        <v>0</v>
      </c>
      <c r="BD168" s="18">
        <v>0</v>
      </c>
      <c r="BE168" s="18">
        <v>0</v>
      </c>
      <c r="BF168" s="18">
        <v>0</v>
      </c>
      <c r="BG168" s="18">
        <v>0</v>
      </c>
      <c r="BH168" s="18">
        <v>363500</v>
      </c>
      <c r="BI168" s="18">
        <v>0</v>
      </c>
      <c r="BJ168" s="18">
        <v>0</v>
      </c>
      <c r="BK168" s="18">
        <v>0</v>
      </c>
      <c r="BL168" s="18">
        <v>0</v>
      </c>
      <c r="BM168" s="18">
        <v>0</v>
      </c>
      <c r="BN168" s="18">
        <v>363500</v>
      </c>
      <c r="BO168" s="18">
        <v>0</v>
      </c>
      <c r="BP168" s="18">
        <v>0</v>
      </c>
      <c r="BQ168" s="18">
        <v>0</v>
      </c>
      <c r="BR168" s="18"/>
      <c r="BS168" s="19">
        <f t="shared" si="2"/>
        <v>6440854.52</v>
      </c>
    </row>
    <row r="169" spans="1:71" ht="15.75" customHeight="1">
      <c r="A169" s="3" t="s">
        <v>454</v>
      </c>
      <c r="B169" s="3" t="s">
        <v>455</v>
      </c>
      <c r="C169" s="3" t="s">
        <v>392</v>
      </c>
      <c r="D169" s="5">
        <v>9138000</v>
      </c>
      <c r="E169" s="5">
        <v>8027200</v>
      </c>
      <c r="F169" s="6">
        <v>17165200</v>
      </c>
      <c r="G169" s="7">
        <v>0</v>
      </c>
      <c r="H169" s="7">
        <v>17165200</v>
      </c>
      <c r="I169" s="8">
        <v>1096</v>
      </c>
      <c r="J169" s="6">
        <v>17166296</v>
      </c>
      <c r="K169" s="9">
        <v>1.8459999999999999</v>
      </c>
      <c r="L169" s="50">
        <v>100</v>
      </c>
      <c r="M169" s="50"/>
      <c r="N169" s="10">
        <v>0</v>
      </c>
      <c r="O169" s="11">
        <v>0</v>
      </c>
      <c r="P169" s="8">
        <v>0</v>
      </c>
      <c r="Q169" s="12">
        <v>126788</v>
      </c>
      <c r="R169" s="6">
        <v>17293084</v>
      </c>
      <c r="S169" s="13">
        <v>142092.61</v>
      </c>
      <c r="T169" s="13">
        <v>0</v>
      </c>
      <c r="U169" s="13">
        <v>0</v>
      </c>
      <c r="V169" s="14">
        <v>0</v>
      </c>
      <c r="W169" s="14">
        <v>0</v>
      </c>
      <c r="X169" s="14">
        <v>142092.61</v>
      </c>
      <c r="Y169" s="15">
        <v>0</v>
      </c>
      <c r="Z169" s="13">
        <v>142092.61</v>
      </c>
      <c r="AA169" s="16">
        <v>8969.74</v>
      </c>
      <c r="AB169" s="16">
        <v>0</v>
      </c>
      <c r="AC169" s="13">
        <v>3458.62</v>
      </c>
      <c r="AD169" s="14">
        <v>40000</v>
      </c>
      <c r="AE169" s="14">
        <v>0</v>
      </c>
      <c r="AF169" s="14">
        <v>0</v>
      </c>
      <c r="AG169" s="14">
        <v>122219</v>
      </c>
      <c r="AH169" s="14">
        <v>0</v>
      </c>
      <c r="AI169" s="14">
        <v>0</v>
      </c>
      <c r="AJ169" s="17">
        <v>316739.97</v>
      </c>
      <c r="AK169" s="18">
        <v>0</v>
      </c>
      <c r="AL169" s="18">
        <v>0</v>
      </c>
      <c r="AM169" s="18">
        <v>312500</v>
      </c>
      <c r="AN169" s="18">
        <v>0</v>
      </c>
      <c r="AO169" s="18">
        <v>0</v>
      </c>
      <c r="AP169" s="18">
        <v>0</v>
      </c>
      <c r="AQ169" s="6">
        <v>312500</v>
      </c>
      <c r="AR169" s="15">
        <v>22000</v>
      </c>
      <c r="AS169" s="15">
        <v>2585</v>
      </c>
      <c r="AT169" s="15">
        <v>0</v>
      </c>
      <c r="AU169" s="13">
        <v>24585</v>
      </c>
      <c r="AV169" s="18">
        <v>0</v>
      </c>
      <c r="AW169" s="18">
        <v>0</v>
      </c>
      <c r="AX169" s="18">
        <v>0</v>
      </c>
      <c r="AY169" s="18">
        <v>0</v>
      </c>
      <c r="AZ169" s="18">
        <v>0</v>
      </c>
      <c r="BA169" s="18">
        <v>0</v>
      </c>
      <c r="BB169" s="18">
        <v>0</v>
      </c>
      <c r="BC169" s="18">
        <v>0</v>
      </c>
      <c r="BD169" s="18">
        <v>0</v>
      </c>
      <c r="BE169" s="18">
        <v>0</v>
      </c>
      <c r="BF169" s="18">
        <v>0</v>
      </c>
      <c r="BG169" s="18">
        <v>0</v>
      </c>
      <c r="BH169" s="18">
        <v>0</v>
      </c>
      <c r="BI169" s="18">
        <v>0</v>
      </c>
      <c r="BJ169" s="18">
        <v>0</v>
      </c>
      <c r="BK169" s="18">
        <v>0</v>
      </c>
      <c r="BL169" s="18">
        <v>0</v>
      </c>
      <c r="BM169" s="18">
        <v>0</v>
      </c>
      <c r="BN169" s="18">
        <v>0</v>
      </c>
      <c r="BO169" s="18">
        <v>0</v>
      </c>
      <c r="BP169" s="18">
        <v>0</v>
      </c>
      <c r="BQ169" s="18">
        <v>0</v>
      </c>
      <c r="BR169" s="18"/>
      <c r="BS169" s="19">
        <f t="shared" si="2"/>
        <v>146804</v>
      </c>
    </row>
    <row r="170" spans="1:71" ht="15.75" customHeight="1">
      <c r="A170" s="3" t="s">
        <v>456</v>
      </c>
      <c r="B170" s="3" t="s">
        <v>457</v>
      </c>
      <c r="C170" s="3" t="s">
        <v>392</v>
      </c>
      <c r="D170" s="5">
        <v>1005312429</v>
      </c>
      <c r="E170" s="5">
        <v>2177622475</v>
      </c>
      <c r="F170" s="6">
        <v>3182934904</v>
      </c>
      <c r="G170" s="7">
        <v>1024400</v>
      </c>
      <c r="H170" s="7">
        <v>3181910504</v>
      </c>
      <c r="I170" s="8">
        <v>7548549</v>
      </c>
      <c r="J170" s="6">
        <v>3189459053</v>
      </c>
      <c r="K170" s="9">
        <v>3.92</v>
      </c>
      <c r="L170" s="50">
        <v>91.41</v>
      </c>
      <c r="M170" s="50"/>
      <c r="N170" s="10">
        <v>0</v>
      </c>
      <c r="O170" s="11">
        <v>0</v>
      </c>
      <c r="P170" s="8">
        <v>0</v>
      </c>
      <c r="Q170" s="12">
        <v>303317584</v>
      </c>
      <c r="R170" s="6">
        <v>3492776637</v>
      </c>
      <c r="S170" s="13">
        <v>28699204.32</v>
      </c>
      <c r="T170" s="13">
        <v>0</v>
      </c>
      <c r="U170" s="13">
        <v>0</v>
      </c>
      <c r="V170" s="14">
        <v>7849</v>
      </c>
      <c r="W170" s="14">
        <v>0</v>
      </c>
      <c r="X170" s="14">
        <v>28691355.32</v>
      </c>
      <c r="Y170" s="15">
        <v>0</v>
      </c>
      <c r="Z170" s="13">
        <v>28691355.32</v>
      </c>
      <c r="AA170" s="16">
        <v>1811665.87</v>
      </c>
      <c r="AB170" s="16">
        <v>0</v>
      </c>
      <c r="AC170" s="13">
        <v>698555.33</v>
      </c>
      <c r="AD170" s="14">
        <v>46145046</v>
      </c>
      <c r="AE170" s="14">
        <v>21054616</v>
      </c>
      <c r="AF170" s="14">
        <v>0</v>
      </c>
      <c r="AG170" s="14">
        <v>25961000</v>
      </c>
      <c r="AH170" s="14">
        <v>637800</v>
      </c>
      <c r="AI170" s="14">
        <v>0</v>
      </c>
      <c r="AJ170" s="17">
        <v>125000038.52</v>
      </c>
      <c r="AK170" s="18">
        <v>108537300</v>
      </c>
      <c r="AL170" s="18">
        <v>7388000</v>
      </c>
      <c r="AM170" s="18">
        <v>44620300</v>
      </c>
      <c r="AN170" s="18">
        <v>72301000</v>
      </c>
      <c r="AO170" s="18">
        <v>80400</v>
      </c>
      <c r="AP170" s="18">
        <v>221470400</v>
      </c>
      <c r="AQ170" s="6">
        <v>454397400</v>
      </c>
      <c r="AR170" s="15">
        <v>3669000</v>
      </c>
      <c r="AS170" s="15">
        <v>7852332.47</v>
      </c>
      <c r="AT170" s="15">
        <v>1148667.53</v>
      </c>
      <c r="AU170" s="13">
        <v>12669999.999999998</v>
      </c>
      <c r="AV170" s="18">
        <v>21000</v>
      </c>
      <c r="AW170" s="18">
        <v>96250</v>
      </c>
      <c r="AX170" s="18">
        <v>0</v>
      </c>
      <c r="AY170" s="18">
        <v>32100</v>
      </c>
      <c r="AZ170" s="18">
        <v>0</v>
      </c>
      <c r="BA170" s="18">
        <v>0</v>
      </c>
      <c r="BB170" s="18">
        <v>822600</v>
      </c>
      <c r="BC170" s="18">
        <v>0</v>
      </c>
      <c r="BD170" s="18">
        <v>0</v>
      </c>
      <c r="BE170" s="18">
        <v>0</v>
      </c>
      <c r="BF170" s="18">
        <v>0</v>
      </c>
      <c r="BG170" s="18">
        <v>0</v>
      </c>
      <c r="BH170" s="18">
        <v>169700</v>
      </c>
      <c r="BI170" s="18">
        <v>0</v>
      </c>
      <c r="BJ170" s="18">
        <v>0</v>
      </c>
      <c r="BK170" s="18">
        <v>0</v>
      </c>
      <c r="BL170" s="18">
        <v>0</v>
      </c>
      <c r="BM170" s="18">
        <v>0</v>
      </c>
      <c r="BN170" s="18">
        <v>1024400</v>
      </c>
      <c r="BO170" s="18">
        <v>0</v>
      </c>
      <c r="BP170" s="18">
        <v>0</v>
      </c>
      <c r="BQ170" s="18">
        <v>0</v>
      </c>
      <c r="BR170" s="18"/>
      <c r="BS170" s="19">
        <f t="shared" si="2"/>
        <v>38631000</v>
      </c>
    </row>
    <row r="171" spans="1:71" ht="15.75" customHeight="1">
      <c r="A171" s="3" t="s">
        <v>458</v>
      </c>
      <c r="B171" s="3" t="s">
        <v>459</v>
      </c>
      <c r="C171" s="3" t="s">
        <v>392</v>
      </c>
      <c r="D171" s="5">
        <v>199524000</v>
      </c>
      <c r="E171" s="5">
        <v>506709700</v>
      </c>
      <c r="F171" s="6">
        <v>706233700</v>
      </c>
      <c r="G171" s="7">
        <v>79000</v>
      </c>
      <c r="H171" s="7">
        <v>706154700</v>
      </c>
      <c r="I171" s="8">
        <v>200</v>
      </c>
      <c r="J171" s="6">
        <v>706154900</v>
      </c>
      <c r="K171" s="9">
        <v>4</v>
      </c>
      <c r="L171" s="50">
        <v>92.64</v>
      </c>
      <c r="M171" s="50"/>
      <c r="N171" s="10">
        <v>0</v>
      </c>
      <c r="O171" s="11">
        <v>0</v>
      </c>
      <c r="P171" s="8">
        <v>0</v>
      </c>
      <c r="Q171" s="12">
        <v>56876337</v>
      </c>
      <c r="R171" s="6">
        <v>763031237</v>
      </c>
      <c r="S171" s="13">
        <v>6269622.04</v>
      </c>
      <c r="T171" s="13">
        <v>0</v>
      </c>
      <c r="U171" s="13">
        <v>0</v>
      </c>
      <c r="V171" s="14">
        <v>4178</v>
      </c>
      <c r="W171" s="14">
        <v>0</v>
      </c>
      <c r="X171" s="14">
        <v>6265444.04</v>
      </c>
      <c r="Y171" s="15">
        <v>0</v>
      </c>
      <c r="Z171" s="13">
        <v>6265444.04</v>
      </c>
      <c r="AA171" s="16">
        <v>0</v>
      </c>
      <c r="AB171" s="16">
        <v>0</v>
      </c>
      <c r="AC171" s="13">
        <v>152606.25</v>
      </c>
      <c r="AD171" s="14">
        <v>13863415</v>
      </c>
      <c r="AE171" s="14">
        <v>0</v>
      </c>
      <c r="AF171" s="14">
        <v>0</v>
      </c>
      <c r="AG171" s="14">
        <v>7706624.17</v>
      </c>
      <c r="AH171" s="14">
        <v>0</v>
      </c>
      <c r="AI171" s="14">
        <v>253666.8</v>
      </c>
      <c r="AJ171" s="17">
        <v>28241756.26</v>
      </c>
      <c r="AK171" s="18">
        <v>16859800</v>
      </c>
      <c r="AL171" s="18">
        <v>9207600</v>
      </c>
      <c r="AM171" s="18">
        <v>71999500</v>
      </c>
      <c r="AN171" s="18">
        <v>4449500</v>
      </c>
      <c r="AO171" s="18">
        <v>214000</v>
      </c>
      <c r="AP171" s="18">
        <v>13106600</v>
      </c>
      <c r="AQ171" s="6">
        <v>115837000</v>
      </c>
      <c r="AR171" s="15">
        <v>877000</v>
      </c>
      <c r="AS171" s="15">
        <v>2162708.84</v>
      </c>
      <c r="AT171" s="15">
        <v>550000</v>
      </c>
      <c r="AU171" s="13">
        <v>3589708.84</v>
      </c>
      <c r="AV171" s="18">
        <v>17500</v>
      </c>
      <c r="AW171" s="18">
        <v>73250</v>
      </c>
      <c r="AX171" s="18">
        <v>0</v>
      </c>
      <c r="AY171" s="18">
        <v>79000</v>
      </c>
      <c r="AZ171" s="18">
        <v>0</v>
      </c>
      <c r="BA171" s="18">
        <v>0</v>
      </c>
      <c r="BB171" s="18">
        <v>0</v>
      </c>
      <c r="BC171" s="18">
        <v>0</v>
      </c>
      <c r="BD171" s="18">
        <v>0</v>
      </c>
      <c r="BE171" s="18">
        <v>0</v>
      </c>
      <c r="BF171" s="18">
        <v>0</v>
      </c>
      <c r="BG171" s="18">
        <v>0</v>
      </c>
      <c r="BH171" s="18">
        <v>0</v>
      </c>
      <c r="BI171" s="18">
        <v>0</v>
      </c>
      <c r="BJ171" s="18">
        <v>0</v>
      </c>
      <c r="BK171" s="18">
        <v>0</v>
      </c>
      <c r="BL171" s="18">
        <v>0</v>
      </c>
      <c r="BM171" s="18">
        <v>0</v>
      </c>
      <c r="BN171" s="18">
        <v>79000</v>
      </c>
      <c r="BO171" s="18">
        <v>0</v>
      </c>
      <c r="BP171" s="18">
        <v>0</v>
      </c>
      <c r="BQ171" s="18">
        <v>0</v>
      </c>
      <c r="BR171" s="18"/>
      <c r="BS171" s="19">
        <f t="shared" si="2"/>
        <v>11296333.01</v>
      </c>
    </row>
    <row r="172" spans="1:71" ht="15.75" customHeight="1">
      <c r="A172" s="3" t="s">
        <v>460</v>
      </c>
      <c r="B172" s="3" t="s">
        <v>461</v>
      </c>
      <c r="C172" s="3" t="s">
        <v>392</v>
      </c>
      <c r="D172" s="5">
        <v>703174700</v>
      </c>
      <c r="E172" s="5">
        <v>1934556550</v>
      </c>
      <c r="F172" s="6">
        <v>2637731250</v>
      </c>
      <c r="G172" s="7">
        <v>25000</v>
      </c>
      <c r="H172" s="7">
        <v>2637706250</v>
      </c>
      <c r="I172" s="8">
        <v>5425223</v>
      </c>
      <c r="J172" s="6">
        <v>2643131473</v>
      </c>
      <c r="K172" s="9">
        <v>3.392</v>
      </c>
      <c r="L172" s="50">
        <v>100.14</v>
      </c>
      <c r="M172" s="50"/>
      <c r="N172" s="10">
        <v>0</v>
      </c>
      <c r="O172" s="11">
        <v>0</v>
      </c>
      <c r="P172" s="8">
        <v>0</v>
      </c>
      <c r="Q172" s="12">
        <v>24892524</v>
      </c>
      <c r="R172" s="6">
        <v>2668023997</v>
      </c>
      <c r="S172" s="13">
        <v>21922434.15</v>
      </c>
      <c r="T172" s="13">
        <v>0</v>
      </c>
      <c r="U172" s="13">
        <v>0</v>
      </c>
      <c r="V172" s="14">
        <v>44957</v>
      </c>
      <c r="W172" s="14">
        <v>0</v>
      </c>
      <c r="X172" s="14">
        <v>21877477.15</v>
      </c>
      <c r="Y172" s="15">
        <v>0</v>
      </c>
      <c r="Z172" s="13">
        <v>21877477.15</v>
      </c>
      <c r="AA172" s="16">
        <v>1383875.5</v>
      </c>
      <c r="AB172" s="16">
        <v>0</v>
      </c>
      <c r="AC172" s="13">
        <v>533604.8</v>
      </c>
      <c r="AD172" s="14">
        <v>49629967</v>
      </c>
      <c r="AE172" s="14">
        <v>0</v>
      </c>
      <c r="AF172" s="14">
        <v>0</v>
      </c>
      <c r="AG172" s="14">
        <v>16210000</v>
      </c>
      <c r="AH172" s="14">
        <v>0</v>
      </c>
      <c r="AI172" s="14">
        <v>0</v>
      </c>
      <c r="AJ172" s="17">
        <v>89634924.45</v>
      </c>
      <c r="AK172" s="18">
        <v>70944100</v>
      </c>
      <c r="AL172" s="18">
        <v>845000</v>
      </c>
      <c r="AM172" s="18">
        <v>255080900</v>
      </c>
      <c r="AN172" s="18">
        <v>17707900</v>
      </c>
      <c r="AO172" s="18">
        <v>245500</v>
      </c>
      <c r="AP172" s="18">
        <v>130178800</v>
      </c>
      <c r="AQ172" s="6">
        <v>475002200</v>
      </c>
      <c r="AR172" s="15">
        <v>2176366</v>
      </c>
      <c r="AS172" s="15">
        <v>11673399</v>
      </c>
      <c r="AT172" s="15">
        <v>2275000</v>
      </c>
      <c r="AU172" s="13">
        <v>16124765</v>
      </c>
      <c r="AV172" s="18">
        <v>93250</v>
      </c>
      <c r="AW172" s="18">
        <v>215000</v>
      </c>
      <c r="AX172" s="18">
        <v>0</v>
      </c>
      <c r="AY172" s="18">
        <v>0</v>
      </c>
      <c r="AZ172" s="18">
        <v>0</v>
      </c>
      <c r="BA172" s="18">
        <v>0</v>
      </c>
      <c r="BB172" s="18">
        <v>0</v>
      </c>
      <c r="BC172" s="18">
        <v>0</v>
      </c>
      <c r="BD172" s="18">
        <v>0</v>
      </c>
      <c r="BE172" s="18">
        <v>0</v>
      </c>
      <c r="BF172" s="18">
        <v>0</v>
      </c>
      <c r="BG172" s="18">
        <v>25000</v>
      </c>
      <c r="BH172" s="18">
        <v>0</v>
      </c>
      <c r="BI172" s="18">
        <v>0</v>
      </c>
      <c r="BJ172" s="18">
        <v>0</v>
      </c>
      <c r="BK172" s="18">
        <v>0</v>
      </c>
      <c r="BL172" s="18">
        <v>0</v>
      </c>
      <c r="BM172" s="18">
        <v>0</v>
      </c>
      <c r="BN172" s="18">
        <v>25000</v>
      </c>
      <c r="BO172" s="18">
        <v>0</v>
      </c>
      <c r="BP172" s="18">
        <v>0</v>
      </c>
      <c r="BQ172" s="18">
        <v>0</v>
      </c>
      <c r="BR172" s="18"/>
      <c r="BS172" s="19">
        <f t="shared" si="2"/>
        <v>32334765</v>
      </c>
    </row>
    <row r="173" spans="1:71" ht="15.75" customHeight="1">
      <c r="A173" s="3" t="s">
        <v>462</v>
      </c>
      <c r="B173" s="3" t="s">
        <v>463</v>
      </c>
      <c r="C173" s="3" t="s">
        <v>392</v>
      </c>
      <c r="D173" s="5">
        <v>18830500</v>
      </c>
      <c r="E173" s="5">
        <v>46903300</v>
      </c>
      <c r="F173" s="6">
        <v>65733800</v>
      </c>
      <c r="G173" s="7">
        <v>0</v>
      </c>
      <c r="H173" s="7">
        <v>65733800</v>
      </c>
      <c r="I173" s="8">
        <v>70782</v>
      </c>
      <c r="J173" s="6">
        <v>65804582</v>
      </c>
      <c r="K173" s="9">
        <v>7.734</v>
      </c>
      <c r="L173" s="50">
        <v>96.91</v>
      </c>
      <c r="M173" s="50"/>
      <c r="N173" s="10">
        <v>0</v>
      </c>
      <c r="O173" s="11">
        <v>0</v>
      </c>
      <c r="P173" s="8">
        <v>0</v>
      </c>
      <c r="Q173" s="12">
        <v>2223192</v>
      </c>
      <c r="R173" s="6">
        <v>68027774</v>
      </c>
      <c r="S173" s="13">
        <v>558964.43</v>
      </c>
      <c r="T173" s="13">
        <v>0</v>
      </c>
      <c r="U173" s="13">
        <v>0</v>
      </c>
      <c r="V173" s="14">
        <v>1259</v>
      </c>
      <c r="W173" s="14">
        <v>0</v>
      </c>
      <c r="X173" s="14">
        <v>557705.43</v>
      </c>
      <c r="Y173" s="15">
        <v>0</v>
      </c>
      <c r="Z173" s="13">
        <v>557705.43</v>
      </c>
      <c r="AA173" s="16">
        <v>35285.66</v>
      </c>
      <c r="AB173" s="16">
        <v>0</v>
      </c>
      <c r="AC173" s="13">
        <v>13605.55</v>
      </c>
      <c r="AD173" s="14">
        <v>2363713</v>
      </c>
      <c r="AE173" s="14">
        <v>0</v>
      </c>
      <c r="AF173" s="14">
        <v>0</v>
      </c>
      <c r="AG173" s="14">
        <v>2118518.13</v>
      </c>
      <c r="AH173" s="14">
        <v>0</v>
      </c>
      <c r="AI173" s="14">
        <v>0</v>
      </c>
      <c r="AJ173" s="17">
        <v>5088827.77</v>
      </c>
      <c r="AK173" s="18">
        <v>3013500</v>
      </c>
      <c r="AL173" s="18">
        <v>0</v>
      </c>
      <c r="AM173" s="18">
        <v>2450400</v>
      </c>
      <c r="AN173" s="18">
        <v>1172800</v>
      </c>
      <c r="AO173" s="18">
        <v>0</v>
      </c>
      <c r="AP173" s="18">
        <v>0</v>
      </c>
      <c r="AQ173" s="6">
        <v>6636700</v>
      </c>
      <c r="AR173" s="15">
        <v>270500</v>
      </c>
      <c r="AS173" s="15">
        <v>760732.39</v>
      </c>
      <c r="AT173" s="15">
        <v>300000</v>
      </c>
      <c r="AU173" s="13">
        <v>1331232.3900000001</v>
      </c>
      <c r="AV173" s="18">
        <v>9750</v>
      </c>
      <c r="AW173" s="18">
        <v>7750</v>
      </c>
      <c r="AX173" s="18">
        <v>0</v>
      </c>
      <c r="AY173" s="18">
        <v>0</v>
      </c>
      <c r="AZ173" s="18">
        <v>0</v>
      </c>
      <c r="BA173" s="18">
        <v>0</v>
      </c>
      <c r="BB173" s="18">
        <v>0</v>
      </c>
      <c r="BC173" s="18">
        <v>0</v>
      </c>
      <c r="BD173" s="18">
        <v>0</v>
      </c>
      <c r="BE173" s="18">
        <v>0</v>
      </c>
      <c r="BF173" s="18">
        <v>0</v>
      </c>
      <c r="BG173" s="18">
        <v>0</v>
      </c>
      <c r="BH173" s="18">
        <v>0</v>
      </c>
      <c r="BI173" s="18">
        <v>0</v>
      </c>
      <c r="BJ173" s="18">
        <v>0</v>
      </c>
      <c r="BK173" s="18">
        <v>0</v>
      </c>
      <c r="BL173" s="18">
        <v>0</v>
      </c>
      <c r="BM173" s="18">
        <v>0</v>
      </c>
      <c r="BN173" s="18">
        <v>0</v>
      </c>
      <c r="BO173" s="18">
        <v>0</v>
      </c>
      <c r="BP173" s="18">
        <v>0</v>
      </c>
      <c r="BQ173" s="18">
        <v>0</v>
      </c>
      <c r="BR173" s="18"/>
      <c r="BS173" s="19">
        <f t="shared" si="2"/>
        <v>3449750.52</v>
      </c>
    </row>
    <row r="174" spans="1:71" ht="15.75" customHeight="1">
      <c r="A174" s="3" t="s">
        <v>464</v>
      </c>
      <c r="B174" s="3" t="s">
        <v>465</v>
      </c>
      <c r="C174" s="3" t="s">
        <v>466</v>
      </c>
      <c r="D174" s="5">
        <v>6629255500</v>
      </c>
      <c r="E174" s="5">
        <v>2304283500</v>
      </c>
      <c r="F174" s="6">
        <v>8933539000</v>
      </c>
      <c r="G174" s="7">
        <v>0</v>
      </c>
      <c r="H174" s="7">
        <v>8933539000</v>
      </c>
      <c r="I174" s="8">
        <v>940138</v>
      </c>
      <c r="J174" s="6">
        <v>8934479138</v>
      </c>
      <c r="K174" s="9">
        <v>0.488</v>
      </c>
      <c r="L174" s="50">
        <v>105.98</v>
      </c>
      <c r="M174" s="50"/>
      <c r="N174" s="10">
        <v>0</v>
      </c>
      <c r="O174" s="11">
        <v>0</v>
      </c>
      <c r="P174" s="8">
        <v>497971639</v>
      </c>
      <c r="Q174" s="12">
        <v>0</v>
      </c>
      <c r="R174" s="6">
        <v>8436507499</v>
      </c>
      <c r="S174" s="13">
        <v>18923192.62</v>
      </c>
      <c r="T174" s="13">
        <v>0</v>
      </c>
      <c r="U174" s="13">
        <v>0</v>
      </c>
      <c r="V174" s="14">
        <v>1052.78</v>
      </c>
      <c r="W174" s="14">
        <v>0</v>
      </c>
      <c r="X174" s="14">
        <v>18922139.84</v>
      </c>
      <c r="Y174" s="15">
        <v>0</v>
      </c>
      <c r="Z174" s="13">
        <v>18922139.84</v>
      </c>
      <c r="AA174" s="16">
        <v>0</v>
      </c>
      <c r="AB174" s="16">
        <v>0</v>
      </c>
      <c r="AC174" s="13">
        <v>844517.86</v>
      </c>
      <c r="AD174" s="14">
        <v>3078694</v>
      </c>
      <c r="AE174" s="14">
        <v>0</v>
      </c>
      <c r="AF174" s="14">
        <v>0</v>
      </c>
      <c r="AG174" s="14">
        <v>17750000</v>
      </c>
      <c r="AH174" s="14">
        <v>0</v>
      </c>
      <c r="AI174" s="14">
        <v>2808187</v>
      </c>
      <c r="AJ174" s="17">
        <v>43403538.7</v>
      </c>
      <c r="AK174" s="18">
        <v>6632000</v>
      </c>
      <c r="AL174" s="18">
        <v>14214300</v>
      </c>
      <c r="AM174" s="18">
        <v>150261700</v>
      </c>
      <c r="AN174" s="18">
        <v>35121600</v>
      </c>
      <c r="AO174" s="18">
        <v>0</v>
      </c>
      <c r="AP174" s="18">
        <v>5593100</v>
      </c>
      <c r="AQ174" s="6">
        <v>211822700</v>
      </c>
      <c r="AR174" s="15">
        <v>4046907.86</v>
      </c>
      <c r="AS174" s="15">
        <v>3053752.39</v>
      </c>
      <c r="AT174" s="15">
        <v>250000</v>
      </c>
      <c r="AU174" s="13">
        <v>7350660.25</v>
      </c>
      <c r="AV174" s="18">
        <v>2750</v>
      </c>
      <c r="AW174" s="18">
        <v>25500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  <c r="BD174" s="18">
        <v>0</v>
      </c>
      <c r="BE174" s="18">
        <v>0</v>
      </c>
      <c r="BF174" s="18">
        <v>0</v>
      </c>
      <c r="BG174" s="18">
        <v>0</v>
      </c>
      <c r="BH174" s="18">
        <v>0</v>
      </c>
      <c r="BI174" s="18">
        <v>0</v>
      </c>
      <c r="BJ174" s="18">
        <v>0</v>
      </c>
      <c r="BK174" s="18">
        <v>0</v>
      </c>
      <c r="BL174" s="18">
        <v>0</v>
      </c>
      <c r="BM174" s="18">
        <v>0</v>
      </c>
      <c r="BN174" s="18">
        <v>0</v>
      </c>
      <c r="BO174" s="18">
        <v>0</v>
      </c>
      <c r="BP174" s="18">
        <v>0</v>
      </c>
      <c r="BQ174" s="18">
        <v>0</v>
      </c>
      <c r="BR174" s="18"/>
      <c r="BS174" s="19">
        <f t="shared" si="2"/>
        <v>25100660.25</v>
      </c>
    </row>
    <row r="175" spans="1:71" ht="15.75" customHeight="1">
      <c r="A175" s="3" t="s">
        <v>467</v>
      </c>
      <c r="B175" s="3" t="s">
        <v>468</v>
      </c>
      <c r="C175" s="3" t="s">
        <v>466</v>
      </c>
      <c r="D175" s="5">
        <v>1911540000</v>
      </c>
      <c r="E175" s="5">
        <v>931238300</v>
      </c>
      <c r="F175" s="6">
        <v>2842778300</v>
      </c>
      <c r="G175" s="7">
        <v>0</v>
      </c>
      <c r="H175" s="7">
        <v>2842778300</v>
      </c>
      <c r="I175" s="8">
        <v>628331</v>
      </c>
      <c r="J175" s="6">
        <v>2843406631</v>
      </c>
      <c r="K175" s="9">
        <v>0.931</v>
      </c>
      <c r="L175" s="50">
        <v>99.47</v>
      </c>
      <c r="M175" s="50"/>
      <c r="N175" s="10">
        <v>0</v>
      </c>
      <c r="O175" s="11">
        <v>0</v>
      </c>
      <c r="P175" s="8">
        <v>0</v>
      </c>
      <c r="Q175" s="12">
        <v>27629945</v>
      </c>
      <c r="R175" s="6">
        <v>2871036576</v>
      </c>
      <c r="S175" s="13">
        <v>6439771.22</v>
      </c>
      <c r="T175" s="13">
        <v>0</v>
      </c>
      <c r="U175" s="13">
        <v>0</v>
      </c>
      <c r="V175" s="14">
        <v>10466.73</v>
      </c>
      <c r="W175" s="14">
        <v>0</v>
      </c>
      <c r="X175" s="14">
        <v>6429304.489999999</v>
      </c>
      <c r="Y175" s="15">
        <v>0</v>
      </c>
      <c r="Z175" s="13">
        <v>6429304.489999999</v>
      </c>
      <c r="AA175" s="16">
        <v>947373.55</v>
      </c>
      <c r="AB175" s="16">
        <v>0</v>
      </c>
      <c r="AC175" s="13">
        <v>286900.09</v>
      </c>
      <c r="AD175" s="14">
        <v>1849389</v>
      </c>
      <c r="AE175" s="14">
        <v>6900625</v>
      </c>
      <c r="AF175" s="14">
        <v>0</v>
      </c>
      <c r="AG175" s="14">
        <v>9950473.52</v>
      </c>
      <c r="AH175" s="14">
        <v>0</v>
      </c>
      <c r="AI175" s="14">
        <v>0</v>
      </c>
      <c r="AJ175" s="17">
        <v>26364065.65</v>
      </c>
      <c r="AK175" s="18">
        <v>14951400</v>
      </c>
      <c r="AL175" s="18">
        <v>0</v>
      </c>
      <c r="AM175" s="18">
        <v>101013700</v>
      </c>
      <c r="AN175" s="18">
        <v>58673700</v>
      </c>
      <c r="AO175" s="18">
        <v>0</v>
      </c>
      <c r="AP175" s="18">
        <v>258358900</v>
      </c>
      <c r="AQ175" s="6">
        <v>432997700</v>
      </c>
      <c r="AR175" s="15">
        <v>2820000</v>
      </c>
      <c r="AS175" s="15">
        <v>6418369.42</v>
      </c>
      <c r="AT175" s="15">
        <v>170000</v>
      </c>
      <c r="AU175" s="13">
        <v>9408369.42</v>
      </c>
      <c r="AV175" s="18">
        <v>3500</v>
      </c>
      <c r="AW175" s="18">
        <v>34000</v>
      </c>
      <c r="AX175" s="18">
        <v>0</v>
      </c>
      <c r="AY175" s="18">
        <v>0</v>
      </c>
      <c r="AZ175" s="18">
        <v>0</v>
      </c>
      <c r="BA175" s="18">
        <v>0</v>
      </c>
      <c r="BB175" s="18">
        <v>0</v>
      </c>
      <c r="BC175" s="18">
        <v>0</v>
      </c>
      <c r="BD175" s="18">
        <v>0</v>
      </c>
      <c r="BE175" s="18">
        <v>0</v>
      </c>
      <c r="BF175" s="18">
        <v>0</v>
      </c>
      <c r="BG175" s="18">
        <v>0</v>
      </c>
      <c r="BH175" s="18">
        <v>0</v>
      </c>
      <c r="BI175" s="18">
        <v>0</v>
      </c>
      <c r="BJ175" s="18">
        <v>0</v>
      </c>
      <c r="BK175" s="18">
        <v>0</v>
      </c>
      <c r="BL175" s="18">
        <v>0</v>
      </c>
      <c r="BM175" s="18">
        <v>0</v>
      </c>
      <c r="BN175" s="18">
        <v>0</v>
      </c>
      <c r="BO175" s="18">
        <v>0</v>
      </c>
      <c r="BP175" s="18">
        <v>0</v>
      </c>
      <c r="BQ175" s="18">
        <v>0</v>
      </c>
      <c r="BR175" s="18"/>
      <c r="BS175" s="19">
        <f t="shared" si="2"/>
        <v>19358842.939999998</v>
      </c>
    </row>
    <row r="176" spans="1:71" ht="15.75" customHeight="1">
      <c r="A176" s="3" t="s">
        <v>469</v>
      </c>
      <c r="B176" s="3" t="s">
        <v>470</v>
      </c>
      <c r="C176" s="3" t="s">
        <v>466</v>
      </c>
      <c r="D176" s="5">
        <v>335461200</v>
      </c>
      <c r="E176" s="5">
        <v>119387300</v>
      </c>
      <c r="F176" s="6">
        <v>454848500</v>
      </c>
      <c r="G176" s="7">
        <v>0</v>
      </c>
      <c r="H176" s="7">
        <v>454848500</v>
      </c>
      <c r="I176" s="8">
        <v>24499</v>
      </c>
      <c r="J176" s="6">
        <v>454872999</v>
      </c>
      <c r="K176" s="9">
        <v>0.592</v>
      </c>
      <c r="L176" s="50">
        <v>99</v>
      </c>
      <c r="M176" s="50"/>
      <c r="N176" s="10">
        <v>0</v>
      </c>
      <c r="O176" s="11">
        <v>0</v>
      </c>
      <c r="P176" s="8">
        <v>0</v>
      </c>
      <c r="Q176" s="12">
        <v>4635158</v>
      </c>
      <c r="R176" s="6">
        <v>459508157</v>
      </c>
      <c r="S176" s="13">
        <v>1030682.59</v>
      </c>
      <c r="T176" s="13">
        <v>0</v>
      </c>
      <c r="U176" s="13">
        <v>0</v>
      </c>
      <c r="V176" s="14">
        <v>0</v>
      </c>
      <c r="W176" s="14">
        <v>0</v>
      </c>
      <c r="X176" s="14">
        <v>1030682.59</v>
      </c>
      <c r="Y176" s="15">
        <v>0</v>
      </c>
      <c r="Z176" s="13">
        <v>1030682.59</v>
      </c>
      <c r="AA176" s="16">
        <v>151880.5</v>
      </c>
      <c r="AB176" s="16">
        <v>0</v>
      </c>
      <c r="AC176" s="13">
        <v>46000.67</v>
      </c>
      <c r="AD176" s="14">
        <v>103118</v>
      </c>
      <c r="AE176" s="14">
        <v>0</v>
      </c>
      <c r="AF176" s="14">
        <v>0</v>
      </c>
      <c r="AG176" s="14">
        <v>1347000</v>
      </c>
      <c r="AH176" s="14">
        <v>0</v>
      </c>
      <c r="AI176" s="14">
        <v>0</v>
      </c>
      <c r="AJ176" s="17">
        <v>2678681.76</v>
      </c>
      <c r="AK176" s="18">
        <v>0</v>
      </c>
      <c r="AL176" s="18">
        <v>0</v>
      </c>
      <c r="AM176" s="18">
        <v>32824700</v>
      </c>
      <c r="AN176" s="18">
        <v>9510100</v>
      </c>
      <c r="AO176" s="18">
        <v>0</v>
      </c>
      <c r="AP176" s="18">
        <v>2732900</v>
      </c>
      <c r="AQ176" s="6">
        <v>45067700</v>
      </c>
      <c r="AR176" s="15">
        <v>228526.5</v>
      </c>
      <c r="AS176" s="15">
        <v>283560.71</v>
      </c>
      <c r="AT176" s="15">
        <v>22000</v>
      </c>
      <c r="AU176" s="13">
        <v>534087.21</v>
      </c>
      <c r="AV176" s="18">
        <v>500</v>
      </c>
      <c r="AW176" s="18">
        <v>4000</v>
      </c>
      <c r="AX176" s="18">
        <v>0</v>
      </c>
      <c r="AY176" s="18">
        <v>0</v>
      </c>
      <c r="AZ176" s="18">
        <v>0</v>
      </c>
      <c r="BA176" s="18">
        <v>0</v>
      </c>
      <c r="BB176" s="18">
        <v>0</v>
      </c>
      <c r="BC176" s="18">
        <v>0</v>
      </c>
      <c r="BD176" s="18">
        <v>0</v>
      </c>
      <c r="BE176" s="18">
        <v>0</v>
      </c>
      <c r="BF176" s="18">
        <v>0</v>
      </c>
      <c r="BG176" s="18">
        <v>0</v>
      </c>
      <c r="BH176" s="18">
        <v>0</v>
      </c>
      <c r="BI176" s="18">
        <v>0</v>
      </c>
      <c r="BJ176" s="18">
        <v>0</v>
      </c>
      <c r="BK176" s="18">
        <v>0</v>
      </c>
      <c r="BL176" s="18">
        <v>0</v>
      </c>
      <c r="BM176" s="18">
        <v>0</v>
      </c>
      <c r="BN176" s="18">
        <v>0</v>
      </c>
      <c r="BO176" s="18">
        <v>0</v>
      </c>
      <c r="BP176" s="18">
        <v>0</v>
      </c>
      <c r="BQ176" s="18">
        <v>0</v>
      </c>
      <c r="BR176" s="18"/>
      <c r="BS176" s="19">
        <f t="shared" si="2"/>
        <v>1881087.21</v>
      </c>
    </row>
    <row r="177" spans="1:71" ht="15.75" customHeight="1">
      <c r="A177" s="3" t="s">
        <v>471</v>
      </c>
      <c r="B177" s="3" t="s">
        <v>472</v>
      </c>
      <c r="C177" s="3" t="s">
        <v>466</v>
      </c>
      <c r="D177" s="5">
        <v>430871700</v>
      </c>
      <c r="E177" s="5">
        <v>451442200</v>
      </c>
      <c r="F177" s="6">
        <v>882313900</v>
      </c>
      <c r="G177" s="7">
        <v>0</v>
      </c>
      <c r="H177" s="7">
        <v>882313900</v>
      </c>
      <c r="I177" s="8">
        <v>0</v>
      </c>
      <c r="J177" s="6">
        <v>882313900</v>
      </c>
      <c r="K177" s="9">
        <v>1.6449999999999998</v>
      </c>
      <c r="L177" s="50">
        <v>98.18</v>
      </c>
      <c r="M177" s="50"/>
      <c r="N177" s="10">
        <v>0</v>
      </c>
      <c r="O177" s="11">
        <v>0</v>
      </c>
      <c r="P177" s="8">
        <v>0</v>
      </c>
      <c r="Q177" s="12">
        <v>17429103</v>
      </c>
      <c r="R177" s="6">
        <v>899743003</v>
      </c>
      <c r="S177" s="13">
        <v>2018134.89</v>
      </c>
      <c r="T177" s="13">
        <v>0</v>
      </c>
      <c r="U177" s="13">
        <v>0</v>
      </c>
      <c r="V177" s="14">
        <v>752.95</v>
      </c>
      <c r="W177" s="14">
        <v>0</v>
      </c>
      <c r="X177" s="14">
        <v>2017381.94</v>
      </c>
      <c r="Y177" s="15">
        <v>0</v>
      </c>
      <c r="Z177" s="13">
        <v>2017381.94</v>
      </c>
      <c r="AA177" s="16">
        <v>297274.78</v>
      </c>
      <c r="AB177" s="16">
        <v>0</v>
      </c>
      <c r="AC177" s="13">
        <v>90034.44</v>
      </c>
      <c r="AD177" s="14">
        <v>10061730</v>
      </c>
      <c r="AE177" s="14">
        <v>0</v>
      </c>
      <c r="AF177" s="14">
        <v>0</v>
      </c>
      <c r="AG177" s="14">
        <v>2027818.99</v>
      </c>
      <c r="AH177" s="14">
        <v>0</v>
      </c>
      <c r="AI177" s="14">
        <v>0</v>
      </c>
      <c r="AJ177" s="17">
        <v>14494240.15</v>
      </c>
      <c r="AK177" s="18">
        <v>13508800</v>
      </c>
      <c r="AL177" s="18">
        <v>4195100</v>
      </c>
      <c r="AM177" s="18">
        <v>63591800</v>
      </c>
      <c r="AN177" s="18">
        <v>6673500</v>
      </c>
      <c r="AO177" s="18">
        <v>842100</v>
      </c>
      <c r="AP177" s="18">
        <v>10200200</v>
      </c>
      <c r="AQ177" s="6">
        <v>99011500</v>
      </c>
      <c r="AR177" s="15">
        <v>594050</v>
      </c>
      <c r="AS177" s="15">
        <v>1866851.01</v>
      </c>
      <c r="AT177" s="15">
        <v>290000</v>
      </c>
      <c r="AU177" s="13">
        <v>2750901.01</v>
      </c>
      <c r="AV177" s="18">
        <v>9750</v>
      </c>
      <c r="AW177" s="18">
        <v>63000</v>
      </c>
      <c r="AX177" s="18">
        <v>0</v>
      </c>
      <c r="AY177" s="18">
        <v>0</v>
      </c>
      <c r="AZ177" s="18">
        <v>0</v>
      </c>
      <c r="BA177" s="18">
        <v>0</v>
      </c>
      <c r="BB177" s="18">
        <v>0</v>
      </c>
      <c r="BC177" s="18">
        <v>0</v>
      </c>
      <c r="BD177" s="18">
        <v>0</v>
      </c>
      <c r="BE177" s="18">
        <v>0</v>
      </c>
      <c r="BF177" s="18">
        <v>0</v>
      </c>
      <c r="BG177" s="18">
        <v>0</v>
      </c>
      <c r="BH177" s="18">
        <v>0</v>
      </c>
      <c r="BI177" s="18">
        <v>0</v>
      </c>
      <c r="BJ177" s="18">
        <v>0</v>
      </c>
      <c r="BK177" s="18">
        <v>0</v>
      </c>
      <c r="BL177" s="18">
        <v>0</v>
      </c>
      <c r="BM177" s="18">
        <v>0</v>
      </c>
      <c r="BN177" s="18">
        <v>0</v>
      </c>
      <c r="BO177" s="18">
        <v>0</v>
      </c>
      <c r="BP177" s="18">
        <v>0</v>
      </c>
      <c r="BQ177" s="18">
        <v>0</v>
      </c>
      <c r="BR177" s="18"/>
      <c r="BS177" s="19">
        <f t="shared" si="2"/>
        <v>4778720</v>
      </c>
    </row>
    <row r="178" spans="1:71" ht="15.75" customHeight="1">
      <c r="A178" s="3" t="s">
        <v>473</v>
      </c>
      <c r="B178" s="3" t="s">
        <v>474</v>
      </c>
      <c r="C178" s="3" t="s">
        <v>466</v>
      </c>
      <c r="D178" s="5">
        <v>1891954800</v>
      </c>
      <c r="E178" s="5">
        <v>1738306200</v>
      </c>
      <c r="F178" s="6">
        <v>3630261000</v>
      </c>
      <c r="G178" s="7">
        <v>0</v>
      </c>
      <c r="H178" s="7">
        <v>3630261000</v>
      </c>
      <c r="I178" s="8">
        <v>4178452</v>
      </c>
      <c r="J178" s="6">
        <v>3634439452</v>
      </c>
      <c r="K178" s="9">
        <v>1.6959999999999997</v>
      </c>
      <c r="L178" s="50">
        <v>93.21</v>
      </c>
      <c r="M178" s="50"/>
      <c r="N178" s="10">
        <v>0</v>
      </c>
      <c r="O178" s="11">
        <v>0</v>
      </c>
      <c r="P178" s="8">
        <v>0</v>
      </c>
      <c r="Q178" s="12">
        <v>273639667</v>
      </c>
      <c r="R178" s="6">
        <v>3908079119</v>
      </c>
      <c r="S178" s="13">
        <v>8765870.71</v>
      </c>
      <c r="T178" s="13">
        <v>0</v>
      </c>
      <c r="U178" s="13">
        <v>0</v>
      </c>
      <c r="V178" s="14">
        <v>4834.98</v>
      </c>
      <c r="W178" s="14">
        <v>0</v>
      </c>
      <c r="X178" s="14">
        <v>8761035.73</v>
      </c>
      <c r="Y178" s="15">
        <v>0</v>
      </c>
      <c r="Z178" s="13">
        <v>8761035.73</v>
      </c>
      <c r="AA178" s="16">
        <v>1290997.95</v>
      </c>
      <c r="AB178" s="16">
        <v>0</v>
      </c>
      <c r="AC178" s="13">
        <v>391000.2</v>
      </c>
      <c r="AD178" s="14">
        <v>17143257</v>
      </c>
      <c r="AE178" s="14">
        <v>13081211</v>
      </c>
      <c r="AF178" s="14">
        <v>0</v>
      </c>
      <c r="AG178" s="14">
        <v>20863365.82</v>
      </c>
      <c r="AH178" s="14">
        <v>0</v>
      </c>
      <c r="AI178" s="14">
        <v>0</v>
      </c>
      <c r="AJ178" s="17">
        <v>61530867.699999996</v>
      </c>
      <c r="AK178" s="18">
        <v>54056200</v>
      </c>
      <c r="AL178" s="18">
        <v>1096600</v>
      </c>
      <c r="AM178" s="18">
        <v>116649400</v>
      </c>
      <c r="AN178" s="18">
        <v>43835200</v>
      </c>
      <c r="AO178" s="18">
        <v>987000</v>
      </c>
      <c r="AP178" s="18">
        <v>21063600</v>
      </c>
      <c r="AQ178" s="6">
        <v>237688000</v>
      </c>
      <c r="AR178" s="15">
        <v>3002000</v>
      </c>
      <c r="AS178" s="15">
        <v>3531364.56</v>
      </c>
      <c r="AT178" s="15">
        <v>800000</v>
      </c>
      <c r="AU178" s="13">
        <v>7333364.5600000005</v>
      </c>
      <c r="AV178" s="18">
        <v>77000</v>
      </c>
      <c r="AW178" s="18">
        <v>263500</v>
      </c>
      <c r="AX178" s="18">
        <v>0</v>
      </c>
      <c r="AY178" s="18">
        <v>0</v>
      </c>
      <c r="AZ178" s="18">
        <v>0</v>
      </c>
      <c r="BA178" s="18">
        <v>0</v>
      </c>
      <c r="BB178" s="18">
        <v>0</v>
      </c>
      <c r="BC178" s="18">
        <v>0</v>
      </c>
      <c r="BD178" s="18">
        <v>0</v>
      </c>
      <c r="BE178" s="18">
        <v>0</v>
      </c>
      <c r="BF178" s="18">
        <v>0</v>
      </c>
      <c r="BG178" s="18">
        <v>0</v>
      </c>
      <c r="BH178" s="18">
        <v>0</v>
      </c>
      <c r="BI178" s="18">
        <v>0</v>
      </c>
      <c r="BJ178" s="18">
        <v>0</v>
      </c>
      <c r="BK178" s="18">
        <v>0</v>
      </c>
      <c r="BL178" s="18">
        <v>0</v>
      </c>
      <c r="BM178" s="18">
        <v>0</v>
      </c>
      <c r="BN178" s="18">
        <v>0</v>
      </c>
      <c r="BO178" s="18">
        <v>0</v>
      </c>
      <c r="BP178" s="18">
        <v>0</v>
      </c>
      <c r="BQ178" s="18">
        <v>0</v>
      </c>
      <c r="BR178" s="18"/>
      <c r="BS178" s="19">
        <f t="shared" si="2"/>
        <v>28196730.380000003</v>
      </c>
    </row>
    <row r="179" spans="1:71" ht="15.75" customHeight="1">
      <c r="A179" s="3" t="s">
        <v>475</v>
      </c>
      <c r="B179" s="3" t="s">
        <v>476</v>
      </c>
      <c r="C179" s="3" t="s">
        <v>466</v>
      </c>
      <c r="D179" s="5">
        <v>1440889500</v>
      </c>
      <c r="E179" s="5">
        <v>1296958800</v>
      </c>
      <c r="F179" s="6">
        <v>2737848300</v>
      </c>
      <c r="G179" s="7">
        <v>0</v>
      </c>
      <c r="H179" s="7">
        <v>2737848300</v>
      </c>
      <c r="I179" s="8">
        <v>7669326</v>
      </c>
      <c r="J179" s="6">
        <v>2745517626</v>
      </c>
      <c r="K179" s="9">
        <v>1.759</v>
      </c>
      <c r="L179" s="50">
        <v>103.26</v>
      </c>
      <c r="M179" s="50"/>
      <c r="N179" s="10">
        <v>0</v>
      </c>
      <c r="O179" s="11">
        <v>0</v>
      </c>
      <c r="P179" s="8">
        <v>81073302</v>
      </c>
      <c r="Q179" s="12">
        <v>0</v>
      </c>
      <c r="R179" s="6">
        <v>2664444324</v>
      </c>
      <c r="S179" s="13">
        <v>5976382.19</v>
      </c>
      <c r="T179" s="13">
        <v>0</v>
      </c>
      <c r="U179" s="13">
        <v>0</v>
      </c>
      <c r="V179" s="14">
        <v>8927.68</v>
      </c>
      <c r="W179" s="14">
        <v>0</v>
      </c>
      <c r="X179" s="14">
        <v>5967454.510000001</v>
      </c>
      <c r="Y179" s="15">
        <v>0</v>
      </c>
      <c r="Z179" s="13">
        <v>5967454.510000001</v>
      </c>
      <c r="AA179" s="16">
        <v>879339.63</v>
      </c>
      <c r="AB179" s="16">
        <v>0</v>
      </c>
      <c r="AC179" s="13">
        <v>266308.59</v>
      </c>
      <c r="AD179" s="14">
        <v>27859301</v>
      </c>
      <c r="AE179" s="14">
        <v>0</v>
      </c>
      <c r="AF179" s="14">
        <v>0</v>
      </c>
      <c r="AG179" s="14">
        <v>13243005.44</v>
      </c>
      <c r="AH179" s="14">
        <v>0</v>
      </c>
      <c r="AI179" s="14">
        <v>0</v>
      </c>
      <c r="AJ179" s="17">
        <v>48215409.17</v>
      </c>
      <c r="AK179" s="18">
        <v>126921900</v>
      </c>
      <c r="AL179" s="18">
        <v>1107000</v>
      </c>
      <c r="AM179" s="18">
        <v>211894400</v>
      </c>
      <c r="AN179" s="18">
        <v>108214900</v>
      </c>
      <c r="AO179" s="18">
        <v>1842300</v>
      </c>
      <c r="AP179" s="18">
        <v>54595300</v>
      </c>
      <c r="AQ179" s="6">
        <v>504575800</v>
      </c>
      <c r="AR179" s="15">
        <v>1779000</v>
      </c>
      <c r="AS179" s="15">
        <v>6836829</v>
      </c>
      <c r="AT179" s="15">
        <v>100000</v>
      </c>
      <c r="AU179" s="13">
        <v>8715829</v>
      </c>
      <c r="AV179" s="18">
        <v>30750</v>
      </c>
      <c r="AW179" s="18">
        <v>155750</v>
      </c>
      <c r="AX179" s="18">
        <v>0</v>
      </c>
      <c r="AY179" s="18">
        <v>0</v>
      </c>
      <c r="AZ179" s="18">
        <v>0</v>
      </c>
      <c r="BA179" s="18">
        <v>0</v>
      </c>
      <c r="BB179" s="18">
        <v>0</v>
      </c>
      <c r="BC179" s="18">
        <v>0</v>
      </c>
      <c r="BD179" s="18">
        <v>0</v>
      </c>
      <c r="BE179" s="18">
        <v>0</v>
      </c>
      <c r="BF179" s="18">
        <v>0</v>
      </c>
      <c r="BG179" s="18">
        <v>0</v>
      </c>
      <c r="BH179" s="18">
        <v>0</v>
      </c>
      <c r="BI179" s="18">
        <v>0</v>
      </c>
      <c r="BJ179" s="18">
        <v>0</v>
      </c>
      <c r="BK179" s="18">
        <v>0</v>
      </c>
      <c r="BL179" s="18">
        <v>0</v>
      </c>
      <c r="BM179" s="18">
        <v>0</v>
      </c>
      <c r="BN179" s="18">
        <v>0</v>
      </c>
      <c r="BO179" s="18">
        <v>0</v>
      </c>
      <c r="BP179" s="18">
        <v>0</v>
      </c>
      <c r="BQ179" s="18">
        <v>0</v>
      </c>
      <c r="BR179" s="18"/>
      <c r="BS179" s="19">
        <f t="shared" si="2"/>
        <v>21958834.439999998</v>
      </c>
    </row>
    <row r="180" spans="1:71" ht="15.75" customHeight="1">
      <c r="A180" s="3" t="s">
        <v>477</v>
      </c>
      <c r="B180" s="3" t="s">
        <v>478</v>
      </c>
      <c r="C180" s="3" t="s">
        <v>466</v>
      </c>
      <c r="D180" s="5">
        <v>1453595600</v>
      </c>
      <c r="E180" s="5">
        <v>1139991200</v>
      </c>
      <c r="F180" s="6">
        <v>2593586800</v>
      </c>
      <c r="G180" s="7">
        <v>0</v>
      </c>
      <c r="H180" s="7">
        <v>2593586800</v>
      </c>
      <c r="I180" s="8">
        <v>439077</v>
      </c>
      <c r="J180" s="6">
        <v>2594025877</v>
      </c>
      <c r="K180" s="9">
        <v>1.269</v>
      </c>
      <c r="L180" s="50">
        <v>98.83</v>
      </c>
      <c r="M180" s="50"/>
      <c r="N180" s="10">
        <v>0</v>
      </c>
      <c r="O180" s="11">
        <v>0</v>
      </c>
      <c r="P180" s="8">
        <v>0</v>
      </c>
      <c r="Q180" s="12">
        <v>38571353</v>
      </c>
      <c r="R180" s="6">
        <v>2632597230</v>
      </c>
      <c r="S180" s="13">
        <v>5904948.76</v>
      </c>
      <c r="T180" s="13">
        <v>0</v>
      </c>
      <c r="U180" s="13">
        <v>0</v>
      </c>
      <c r="V180" s="14">
        <v>25503.4</v>
      </c>
      <c r="W180" s="14">
        <v>0</v>
      </c>
      <c r="X180" s="14">
        <v>5879445.359999999</v>
      </c>
      <c r="Y180" s="15">
        <v>0</v>
      </c>
      <c r="Z180" s="13">
        <v>5879445.359999999</v>
      </c>
      <c r="AA180" s="16">
        <v>866416.63</v>
      </c>
      <c r="AB180" s="16">
        <v>0</v>
      </c>
      <c r="AC180" s="13">
        <v>262336.68</v>
      </c>
      <c r="AD180" s="14">
        <v>7232444</v>
      </c>
      <c r="AE180" s="14">
        <v>0</v>
      </c>
      <c r="AF180" s="14">
        <v>0</v>
      </c>
      <c r="AG180" s="14">
        <v>18612110.24</v>
      </c>
      <c r="AH180" s="14">
        <v>0</v>
      </c>
      <c r="AI180" s="14">
        <v>0</v>
      </c>
      <c r="AJ180" s="17">
        <v>32852752.909999996</v>
      </c>
      <c r="AK180" s="18">
        <v>15109000</v>
      </c>
      <c r="AL180" s="18">
        <v>12850000</v>
      </c>
      <c r="AM180" s="18">
        <v>147772700</v>
      </c>
      <c r="AN180" s="18">
        <v>16392200</v>
      </c>
      <c r="AO180" s="18">
        <v>0</v>
      </c>
      <c r="AP180" s="18">
        <v>12450900</v>
      </c>
      <c r="AQ180" s="6">
        <v>204574800</v>
      </c>
      <c r="AR180" s="15">
        <v>3000000</v>
      </c>
      <c r="AS180" s="15">
        <v>7963430.08</v>
      </c>
      <c r="AT180" s="15">
        <v>0</v>
      </c>
      <c r="AU180" s="13">
        <v>10963430.08</v>
      </c>
      <c r="AV180" s="18">
        <v>14575</v>
      </c>
      <c r="AW180" s="18">
        <v>57650</v>
      </c>
      <c r="AX180" s="18">
        <v>0</v>
      </c>
      <c r="AY180" s="18">
        <v>0</v>
      </c>
      <c r="AZ180" s="18">
        <v>0</v>
      </c>
      <c r="BA180" s="18">
        <v>0</v>
      </c>
      <c r="BB180" s="18">
        <v>0</v>
      </c>
      <c r="BC180" s="18">
        <v>0</v>
      </c>
      <c r="BD180" s="18">
        <v>0</v>
      </c>
      <c r="BE180" s="18">
        <v>0</v>
      </c>
      <c r="BF180" s="18">
        <v>0</v>
      </c>
      <c r="BG180" s="18">
        <v>0</v>
      </c>
      <c r="BH180" s="18">
        <v>0</v>
      </c>
      <c r="BI180" s="18">
        <v>0</v>
      </c>
      <c r="BJ180" s="18">
        <v>0</v>
      </c>
      <c r="BK180" s="18">
        <v>0</v>
      </c>
      <c r="BL180" s="18">
        <v>0</v>
      </c>
      <c r="BM180" s="18">
        <v>0</v>
      </c>
      <c r="BN180" s="18">
        <v>0</v>
      </c>
      <c r="BO180" s="18">
        <v>0</v>
      </c>
      <c r="BP180" s="18">
        <v>0</v>
      </c>
      <c r="BQ180" s="18">
        <v>0</v>
      </c>
      <c r="BR180" s="18"/>
      <c r="BS180" s="19">
        <f t="shared" si="2"/>
        <v>29575540.32</v>
      </c>
    </row>
    <row r="181" spans="1:71" ht="15.75" customHeight="1">
      <c r="A181" s="3" t="s">
        <v>479</v>
      </c>
      <c r="B181" s="3" t="s">
        <v>480</v>
      </c>
      <c r="C181" s="3" t="s">
        <v>466</v>
      </c>
      <c r="D181" s="5">
        <v>7333269800</v>
      </c>
      <c r="E181" s="5">
        <v>4356332500</v>
      </c>
      <c r="F181" s="6">
        <v>11689602300</v>
      </c>
      <c r="G181" s="7">
        <v>0</v>
      </c>
      <c r="H181" s="7">
        <v>11689602300</v>
      </c>
      <c r="I181" s="8">
        <v>2842086</v>
      </c>
      <c r="J181" s="6">
        <v>11692444386</v>
      </c>
      <c r="K181" s="9">
        <v>0.958</v>
      </c>
      <c r="L181" s="50">
        <v>94.83</v>
      </c>
      <c r="M181" s="50"/>
      <c r="N181" s="10">
        <v>0</v>
      </c>
      <c r="O181" s="11">
        <v>0</v>
      </c>
      <c r="P181" s="8">
        <v>0</v>
      </c>
      <c r="Q181" s="12">
        <v>662136884</v>
      </c>
      <c r="R181" s="6">
        <v>12354581270</v>
      </c>
      <c r="S181" s="13">
        <v>27711481.46</v>
      </c>
      <c r="T181" s="13">
        <v>0</v>
      </c>
      <c r="U181" s="13">
        <v>0</v>
      </c>
      <c r="V181" s="14">
        <v>7705.66</v>
      </c>
      <c r="W181" s="14">
        <v>0</v>
      </c>
      <c r="X181" s="14">
        <v>27703775.8</v>
      </c>
      <c r="Y181" s="15">
        <v>0</v>
      </c>
      <c r="Z181" s="13">
        <v>27703775.8</v>
      </c>
      <c r="AA181" s="16">
        <v>0</v>
      </c>
      <c r="AB181" s="16">
        <v>0</v>
      </c>
      <c r="AC181" s="13">
        <v>1236429.85</v>
      </c>
      <c r="AD181" s="14">
        <v>25253453</v>
      </c>
      <c r="AE181" s="14">
        <v>0</v>
      </c>
      <c r="AF181" s="14">
        <v>0</v>
      </c>
      <c r="AG181" s="14">
        <v>53661414.66</v>
      </c>
      <c r="AH181" s="14">
        <v>0</v>
      </c>
      <c r="AI181" s="14">
        <v>4062238</v>
      </c>
      <c r="AJ181" s="17">
        <v>111917311.31</v>
      </c>
      <c r="AK181" s="18">
        <v>73997300</v>
      </c>
      <c r="AL181" s="18">
        <v>2660800</v>
      </c>
      <c r="AM181" s="18">
        <v>236955400</v>
      </c>
      <c r="AN181" s="18">
        <v>114110800</v>
      </c>
      <c r="AO181" s="18">
        <v>0</v>
      </c>
      <c r="AP181" s="18">
        <v>8916400</v>
      </c>
      <c r="AQ181" s="6">
        <v>436640700</v>
      </c>
      <c r="AR181" s="15">
        <v>3000000</v>
      </c>
      <c r="AS181" s="15">
        <v>17390167.82</v>
      </c>
      <c r="AT181" s="15">
        <v>665000</v>
      </c>
      <c r="AU181" s="13">
        <v>21055167.82</v>
      </c>
      <c r="AV181" s="18">
        <v>6500</v>
      </c>
      <c r="AW181" s="18">
        <v>100500</v>
      </c>
      <c r="AX181" s="18">
        <v>0</v>
      </c>
      <c r="AY181" s="18">
        <v>0</v>
      </c>
      <c r="AZ181" s="18">
        <v>0</v>
      </c>
      <c r="BA181" s="18">
        <v>0</v>
      </c>
      <c r="BB181" s="18">
        <v>0</v>
      </c>
      <c r="BC181" s="18">
        <v>0</v>
      </c>
      <c r="BD181" s="18">
        <v>0</v>
      </c>
      <c r="BE181" s="18">
        <v>0</v>
      </c>
      <c r="BF181" s="18">
        <v>0</v>
      </c>
      <c r="BG181" s="18">
        <v>0</v>
      </c>
      <c r="BH181" s="18">
        <v>0</v>
      </c>
      <c r="BI181" s="18">
        <v>0</v>
      </c>
      <c r="BJ181" s="18">
        <v>0</v>
      </c>
      <c r="BK181" s="18">
        <v>0</v>
      </c>
      <c r="BL181" s="18">
        <v>0</v>
      </c>
      <c r="BM181" s="18">
        <v>0</v>
      </c>
      <c r="BN181" s="18">
        <v>0</v>
      </c>
      <c r="BO181" s="18">
        <v>0</v>
      </c>
      <c r="BP181" s="18">
        <v>0</v>
      </c>
      <c r="BQ181" s="18">
        <v>0</v>
      </c>
      <c r="BR181" s="18"/>
      <c r="BS181" s="19">
        <f t="shared" si="2"/>
        <v>74716582.47999999</v>
      </c>
    </row>
    <row r="182" spans="1:71" ht="15.75" customHeight="1">
      <c r="A182" s="3" t="s">
        <v>481</v>
      </c>
      <c r="B182" s="3" t="s">
        <v>482</v>
      </c>
      <c r="C182" s="3" t="s">
        <v>466</v>
      </c>
      <c r="D182" s="5">
        <v>3139865400</v>
      </c>
      <c r="E182" s="5">
        <v>1469460500</v>
      </c>
      <c r="F182" s="6">
        <v>4609325900</v>
      </c>
      <c r="G182" s="7">
        <v>0</v>
      </c>
      <c r="H182" s="7">
        <v>4609325900</v>
      </c>
      <c r="I182" s="8">
        <v>0</v>
      </c>
      <c r="J182" s="6">
        <v>4609325900</v>
      </c>
      <c r="K182" s="9">
        <v>0.71</v>
      </c>
      <c r="L182" s="50">
        <v>94.37</v>
      </c>
      <c r="M182" s="50"/>
      <c r="N182" s="10">
        <v>0</v>
      </c>
      <c r="O182" s="11">
        <v>0</v>
      </c>
      <c r="P182" s="8">
        <v>0</v>
      </c>
      <c r="Q182" s="12">
        <v>277766205</v>
      </c>
      <c r="R182" s="6">
        <v>4887092105</v>
      </c>
      <c r="S182" s="13">
        <v>10961809.17</v>
      </c>
      <c r="T182" s="13">
        <v>0</v>
      </c>
      <c r="U182" s="13">
        <v>0</v>
      </c>
      <c r="V182" s="14">
        <v>1895.87</v>
      </c>
      <c r="W182" s="14">
        <v>0</v>
      </c>
      <c r="X182" s="14">
        <v>10959913.3</v>
      </c>
      <c r="Y182" s="15">
        <v>0</v>
      </c>
      <c r="Z182" s="13">
        <v>10959913.3</v>
      </c>
      <c r="AA182" s="16">
        <v>1615038.42</v>
      </c>
      <c r="AB182" s="16">
        <v>0</v>
      </c>
      <c r="AC182" s="13">
        <v>489147.11</v>
      </c>
      <c r="AD182" s="14">
        <v>1827302</v>
      </c>
      <c r="AE182" s="14">
        <v>0</v>
      </c>
      <c r="AF182" s="14">
        <v>0</v>
      </c>
      <c r="AG182" s="14">
        <v>17712532.31</v>
      </c>
      <c r="AH182" s="14">
        <v>0</v>
      </c>
      <c r="AI182" s="14">
        <v>0</v>
      </c>
      <c r="AJ182" s="17">
        <v>32603933.14</v>
      </c>
      <c r="AK182" s="18">
        <v>7095700</v>
      </c>
      <c r="AL182" s="18">
        <v>5748300</v>
      </c>
      <c r="AM182" s="18">
        <v>102099300</v>
      </c>
      <c r="AN182" s="18">
        <v>10306300</v>
      </c>
      <c r="AO182" s="18">
        <v>0</v>
      </c>
      <c r="AP182" s="18">
        <v>9345600</v>
      </c>
      <c r="AQ182" s="6">
        <v>134595200</v>
      </c>
      <c r="AR182" s="15">
        <v>3000000</v>
      </c>
      <c r="AS182" s="15">
        <v>3671724.07</v>
      </c>
      <c r="AT182" s="15">
        <v>350000</v>
      </c>
      <c r="AU182" s="13">
        <v>7021724.07</v>
      </c>
      <c r="AV182" s="18">
        <v>2500</v>
      </c>
      <c r="AW182" s="18">
        <v>27500</v>
      </c>
      <c r="AX182" s="18">
        <v>0</v>
      </c>
      <c r="AY182" s="18">
        <v>0</v>
      </c>
      <c r="AZ182" s="18">
        <v>0</v>
      </c>
      <c r="BA182" s="18">
        <v>0</v>
      </c>
      <c r="BB182" s="18">
        <v>0</v>
      </c>
      <c r="BC182" s="18">
        <v>0</v>
      </c>
      <c r="BD182" s="18">
        <v>0</v>
      </c>
      <c r="BE182" s="18">
        <v>0</v>
      </c>
      <c r="BF182" s="18">
        <v>0</v>
      </c>
      <c r="BG182" s="18">
        <v>0</v>
      </c>
      <c r="BH182" s="18">
        <v>0</v>
      </c>
      <c r="BI182" s="18">
        <v>0</v>
      </c>
      <c r="BJ182" s="18">
        <v>0</v>
      </c>
      <c r="BK182" s="18">
        <v>0</v>
      </c>
      <c r="BL182" s="18">
        <v>0</v>
      </c>
      <c r="BM182" s="18">
        <v>0</v>
      </c>
      <c r="BN182" s="18">
        <v>0</v>
      </c>
      <c r="BO182" s="18">
        <v>0</v>
      </c>
      <c r="BP182" s="18">
        <v>0</v>
      </c>
      <c r="BQ182" s="18">
        <v>0</v>
      </c>
      <c r="BR182" s="18"/>
      <c r="BS182" s="19">
        <f t="shared" si="2"/>
        <v>24734256.38</v>
      </c>
    </row>
    <row r="183" spans="1:71" ht="15.75" customHeight="1">
      <c r="A183" s="3" t="s">
        <v>483</v>
      </c>
      <c r="B183" s="3" t="s">
        <v>484</v>
      </c>
      <c r="C183" s="3" t="s">
        <v>466</v>
      </c>
      <c r="D183" s="5">
        <v>3858258200</v>
      </c>
      <c r="E183" s="5">
        <v>969845200</v>
      </c>
      <c r="F183" s="6">
        <v>4828103400</v>
      </c>
      <c r="G183" s="7">
        <v>0</v>
      </c>
      <c r="H183" s="7">
        <v>4828103400</v>
      </c>
      <c r="I183" s="8">
        <v>0</v>
      </c>
      <c r="J183" s="6">
        <v>4828103400</v>
      </c>
      <c r="K183" s="9">
        <v>0.552</v>
      </c>
      <c r="L183" s="50">
        <v>106.57</v>
      </c>
      <c r="M183" s="50"/>
      <c r="N183" s="10">
        <v>0</v>
      </c>
      <c r="O183" s="11">
        <v>0</v>
      </c>
      <c r="P183" s="8">
        <v>294056218</v>
      </c>
      <c r="Q183" s="12">
        <v>0</v>
      </c>
      <c r="R183" s="6">
        <v>4534047182</v>
      </c>
      <c r="S183" s="13">
        <v>10169924.96</v>
      </c>
      <c r="T183" s="13">
        <v>0</v>
      </c>
      <c r="U183" s="13">
        <v>0</v>
      </c>
      <c r="V183" s="14">
        <v>5697.92</v>
      </c>
      <c r="W183" s="14">
        <v>0</v>
      </c>
      <c r="X183" s="14">
        <v>10164227.040000001</v>
      </c>
      <c r="Y183" s="15">
        <v>0</v>
      </c>
      <c r="Z183" s="13">
        <v>10164227.040000001</v>
      </c>
      <c r="AA183" s="16">
        <v>1497771.3</v>
      </c>
      <c r="AB183" s="16">
        <v>0</v>
      </c>
      <c r="AC183" s="13">
        <v>453627.89</v>
      </c>
      <c r="AD183" s="14">
        <v>2543276</v>
      </c>
      <c r="AE183" s="14">
        <v>0</v>
      </c>
      <c r="AF183" s="14">
        <v>0</v>
      </c>
      <c r="AG183" s="14">
        <v>11850000</v>
      </c>
      <c r="AH183" s="14">
        <v>0</v>
      </c>
      <c r="AI183" s="14">
        <v>0</v>
      </c>
      <c r="AJ183" s="17">
        <v>26508902.230000004</v>
      </c>
      <c r="AK183" s="18">
        <v>11314300</v>
      </c>
      <c r="AL183" s="18">
        <v>0</v>
      </c>
      <c r="AM183" s="18">
        <v>173820300</v>
      </c>
      <c r="AN183" s="18">
        <v>16032000</v>
      </c>
      <c r="AO183" s="18">
        <v>0</v>
      </c>
      <c r="AP183" s="18">
        <v>17687900</v>
      </c>
      <c r="AQ183" s="6">
        <v>218854500</v>
      </c>
      <c r="AR183" s="15">
        <v>1560843.47</v>
      </c>
      <c r="AS183" s="15">
        <v>2799003.12</v>
      </c>
      <c r="AT183" s="15">
        <v>150000</v>
      </c>
      <c r="AU183" s="13">
        <v>4509846.59</v>
      </c>
      <c r="AV183" s="18">
        <v>1000</v>
      </c>
      <c r="AW183" s="18">
        <v>12000</v>
      </c>
      <c r="AX183" s="18">
        <v>0</v>
      </c>
      <c r="AY183" s="18">
        <v>0</v>
      </c>
      <c r="AZ183" s="18">
        <v>0</v>
      </c>
      <c r="BA183" s="18">
        <v>0</v>
      </c>
      <c r="BB183" s="18">
        <v>0</v>
      </c>
      <c r="BC183" s="18">
        <v>0</v>
      </c>
      <c r="BD183" s="18">
        <v>0</v>
      </c>
      <c r="BE183" s="18">
        <v>0</v>
      </c>
      <c r="BF183" s="18">
        <v>0</v>
      </c>
      <c r="BG183" s="18">
        <v>0</v>
      </c>
      <c r="BH183" s="18">
        <v>0</v>
      </c>
      <c r="BI183" s="18">
        <v>0</v>
      </c>
      <c r="BJ183" s="18">
        <v>0</v>
      </c>
      <c r="BK183" s="18">
        <v>0</v>
      </c>
      <c r="BL183" s="18">
        <v>0</v>
      </c>
      <c r="BM183" s="18">
        <v>0</v>
      </c>
      <c r="BN183" s="18">
        <v>0</v>
      </c>
      <c r="BO183" s="18">
        <v>0</v>
      </c>
      <c r="BP183" s="18">
        <v>0</v>
      </c>
      <c r="BQ183" s="18">
        <v>0</v>
      </c>
      <c r="BR183" s="18"/>
      <c r="BS183" s="19">
        <f t="shared" si="2"/>
        <v>16359846.59</v>
      </c>
    </row>
    <row r="184" spans="1:71" ht="15.75" customHeight="1">
      <c r="A184" s="3" t="s">
        <v>485</v>
      </c>
      <c r="B184" s="3" t="s">
        <v>486</v>
      </c>
      <c r="C184" s="3" t="s">
        <v>466</v>
      </c>
      <c r="D184" s="5">
        <v>882819800</v>
      </c>
      <c r="E184" s="5">
        <v>977205300</v>
      </c>
      <c r="F184" s="6">
        <v>1860025100</v>
      </c>
      <c r="G184" s="7">
        <v>0</v>
      </c>
      <c r="H184" s="7">
        <v>1860025100</v>
      </c>
      <c r="I184" s="8">
        <v>4302832</v>
      </c>
      <c r="J184" s="6">
        <v>1864327932</v>
      </c>
      <c r="K184" s="9">
        <v>1.7639999999999998</v>
      </c>
      <c r="L184" s="50">
        <v>96.93</v>
      </c>
      <c r="M184" s="50"/>
      <c r="N184" s="10">
        <v>0</v>
      </c>
      <c r="O184" s="11">
        <v>0</v>
      </c>
      <c r="P184" s="8">
        <v>0</v>
      </c>
      <c r="Q184" s="12">
        <v>59486355</v>
      </c>
      <c r="R184" s="6">
        <v>1923814287</v>
      </c>
      <c r="S184" s="13">
        <v>4315139.69</v>
      </c>
      <c r="T184" s="13">
        <v>0</v>
      </c>
      <c r="U184" s="13">
        <v>0</v>
      </c>
      <c r="V184" s="14">
        <v>8117.7</v>
      </c>
      <c r="W184" s="14">
        <v>0</v>
      </c>
      <c r="X184" s="14">
        <v>4307021.99</v>
      </c>
      <c r="Y184" s="15">
        <v>0</v>
      </c>
      <c r="Z184" s="13">
        <v>4307021.99</v>
      </c>
      <c r="AA184" s="16">
        <v>634656.14</v>
      </c>
      <c r="AB184" s="16">
        <v>0</v>
      </c>
      <c r="AC184" s="13">
        <v>192207.87</v>
      </c>
      <c r="AD184" s="14">
        <v>24290000</v>
      </c>
      <c r="AE184" s="14">
        <v>0</v>
      </c>
      <c r="AF184" s="14">
        <v>0</v>
      </c>
      <c r="AG184" s="14">
        <v>3396108.65</v>
      </c>
      <c r="AH184" s="14">
        <v>0</v>
      </c>
      <c r="AI184" s="14">
        <v>0</v>
      </c>
      <c r="AJ184" s="17">
        <v>32819994.65</v>
      </c>
      <c r="AK184" s="18">
        <v>24845200</v>
      </c>
      <c r="AL184" s="18">
        <v>0</v>
      </c>
      <c r="AM184" s="18">
        <v>94596900</v>
      </c>
      <c r="AN184" s="18">
        <v>13075900</v>
      </c>
      <c r="AO184" s="18">
        <v>924800</v>
      </c>
      <c r="AP184" s="18">
        <v>11936300</v>
      </c>
      <c r="AQ184" s="6">
        <v>145379100</v>
      </c>
      <c r="AR184" s="15">
        <v>1396611.5</v>
      </c>
      <c r="AS184" s="15">
        <v>7885116</v>
      </c>
      <c r="AT184" s="15">
        <v>461000</v>
      </c>
      <c r="AU184" s="13">
        <v>9742727.5</v>
      </c>
      <c r="AV184" s="18">
        <v>15000</v>
      </c>
      <c r="AW184" s="18">
        <v>106500</v>
      </c>
      <c r="AX184" s="18">
        <v>0</v>
      </c>
      <c r="AY184" s="18">
        <v>0</v>
      </c>
      <c r="AZ184" s="18">
        <v>0</v>
      </c>
      <c r="BA184" s="18">
        <v>0</v>
      </c>
      <c r="BB184" s="18">
        <v>0</v>
      </c>
      <c r="BC184" s="18">
        <v>0</v>
      </c>
      <c r="BD184" s="18">
        <v>0</v>
      </c>
      <c r="BE184" s="18">
        <v>0</v>
      </c>
      <c r="BF184" s="18">
        <v>0</v>
      </c>
      <c r="BG184" s="18">
        <v>0</v>
      </c>
      <c r="BH184" s="18">
        <v>0</v>
      </c>
      <c r="BI184" s="18">
        <v>0</v>
      </c>
      <c r="BJ184" s="18">
        <v>0</v>
      </c>
      <c r="BK184" s="18">
        <v>0</v>
      </c>
      <c r="BL184" s="18">
        <v>0</v>
      </c>
      <c r="BM184" s="18">
        <v>0</v>
      </c>
      <c r="BN184" s="18">
        <v>0</v>
      </c>
      <c r="BO184" s="18">
        <v>0</v>
      </c>
      <c r="BP184" s="18">
        <v>0</v>
      </c>
      <c r="BQ184" s="18">
        <v>0</v>
      </c>
      <c r="BR184" s="18"/>
      <c r="BS184" s="19">
        <f t="shared" si="2"/>
        <v>13138836.15</v>
      </c>
    </row>
    <row r="185" spans="1:71" ht="15.75" customHeight="1">
      <c r="A185" s="3" t="s">
        <v>487</v>
      </c>
      <c r="B185" s="3" t="s">
        <v>488</v>
      </c>
      <c r="C185" s="3" t="s">
        <v>466</v>
      </c>
      <c r="D185" s="5">
        <v>296532000</v>
      </c>
      <c r="E185" s="5">
        <v>184380500</v>
      </c>
      <c r="F185" s="6">
        <v>480912500</v>
      </c>
      <c r="G185" s="7">
        <v>0</v>
      </c>
      <c r="H185" s="7">
        <v>480912500</v>
      </c>
      <c r="I185" s="8">
        <v>150824</v>
      </c>
      <c r="J185" s="6">
        <v>481063324</v>
      </c>
      <c r="K185" s="9">
        <v>1.2649999999999997</v>
      </c>
      <c r="L185" s="50">
        <v>96.45</v>
      </c>
      <c r="M185" s="50"/>
      <c r="N185" s="10">
        <v>0</v>
      </c>
      <c r="O185" s="11">
        <v>0</v>
      </c>
      <c r="P185" s="8">
        <v>0</v>
      </c>
      <c r="Q185" s="12">
        <v>18105888</v>
      </c>
      <c r="R185" s="6">
        <v>499169212</v>
      </c>
      <c r="S185" s="13">
        <v>1119642.83</v>
      </c>
      <c r="T185" s="13">
        <v>0</v>
      </c>
      <c r="U185" s="13">
        <v>0</v>
      </c>
      <c r="V185" s="14">
        <v>1201.49</v>
      </c>
      <c r="W185" s="14">
        <v>0</v>
      </c>
      <c r="X185" s="14">
        <v>1118441.34</v>
      </c>
      <c r="Y185" s="15">
        <v>0</v>
      </c>
      <c r="Z185" s="13">
        <v>1118441.34</v>
      </c>
      <c r="AA185" s="16">
        <v>164813.86</v>
      </c>
      <c r="AB185" s="16">
        <v>0</v>
      </c>
      <c r="AC185" s="13">
        <v>49912.61</v>
      </c>
      <c r="AD185" s="14">
        <v>1186000</v>
      </c>
      <c r="AE185" s="14">
        <v>1835277</v>
      </c>
      <c r="AF185" s="14">
        <v>0</v>
      </c>
      <c r="AG185" s="14">
        <v>1712725.65</v>
      </c>
      <c r="AH185" s="14">
        <v>0</v>
      </c>
      <c r="AI185" s="14">
        <v>0</v>
      </c>
      <c r="AJ185" s="17">
        <v>6067170.460000001</v>
      </c>
      <c r="AK185" s="18">
        <v>1937900</v>
      </c>
      <c r="AL185" s="18">
        <v>0</v>
      </c>
      <c r="AM185" s="18">
        <v>6353400</v>
      </c>
      <c r="AN185" s="18">
        <v>532800</v>
      </c>
      <c r="AO185" s="18">
        <v>459300</v>
      </c>
      <c r="AP185" s="18">
        <v>1171200</v>
      </c>
      <c r="AQ185" s="6">
        <v>10454600</v>
      </c>
      <c r="AR185" s="15">
        <v>481500</v>
      </c>
      <c r="AS185" s="15">
        <v>304652.88</v>
      </c>
      <c r="AT185" s="15">
        <v>120000</v>
      </c>
      <c r="AU185" s="13">
        <v>906152.88</v>
      </c>
      <c r="AV185" s="18">
        <v>1750</v>
      </c>
      <c r="AW185" s="18">
        <v>9250</v>
      </c>
      <c r="AX185" s="18">
        <v>0</v>
      </c>
      <c r="AY185" s="18">
        <v>0</v>
      </c>
      <c r="AZ185" s="18">
        <v>0</v>
      </c>
      <c r="BA185" s="18">
        <v>0</v>
      </c>
      <c r="BB185" s="18">
        <v>0</v>
      </c>
      <c r="BC185" s="18">
        <v>0</v>
      </c>
      <c r="BD185" s="18">
        <v>0</v>
      </c>
      <c r="BE185" s="18">
        <v>0</v>
      </c>
      <c r="BF185" s="18">
        <v>0</v>
      </c>
      <c r="BG185" s="18">
        <v>0</v>
      </c>
      <c r="BH185" s="18">
        <v>0</v>
      </c>
      <c r="BI185" s="18">
        <v>0</v>
      </c>
      <c r="BJ185" s="18">
        <v>0</v>
      </c>
      <c r="BK185" s="18">
        <v>0</v>
      </c>
      <c r="BL185" s="18">
        <v>0</v>
      </c>
      <c r="BM185" s="18">
        <v>0</v>
      </c>
      <c r="BN185" s="18">
        <v>0</v>
      </c>
      <c r="BO185" s="18">
        <v>0</v>
      </c>
      <c r="BP185" s="18">
        <v>0</v>
      </c>
      <c r="BQ185" s="18">
        <v>0</v>
      </c>
      <c r="BR185" s="18"/>
      <c r="BS185" s="19">
        <f t="shared" si="2"/>
        <v>2618878.53</v>
      </c>
    </row>
    <row r="186" spans="1:71" ht="15.75" customHeight="1">
      <c r="A186" s="3" t="s">
        <v>489</v>
      </c>
      <c r="B186" s="3" t="s">
        <v>490</v>
      </c>
      <c r="C186" s="3" t="s">
        <v>466</v>
      </c>
      <c r="D186" s="5">
        <v>89582300</v>
      </c>
      <c r="E186" s="5">
        <v>119034900</v>
      </c>
      <c r="F186" s="6">
        <v>208617200</v>
      </c>
      <c r="G186" s="7">
        <v>0</v>
      </c>
      <c r="H186" s="7">
        <v>208617200</v>
      </c>
      <c r="I186" s="8">
        <v>72032</v>
      </c>
      <c r="J186" s="6">
        <v>208689232</v>
      </c>
      <c r="K186" s="9">
        <v>1.8079999999999998</v>
      </c>
      <c r="L186" s="50">
        <v>96.18</v>
      </c>
      <c r="M186" s="50"/>
      <c r="N186" s="10">
        <v>0</v>
      </c>
      <c r="O186" s="11">
        <v>0</v>
      </c>
      <c r="P186" s="8">
        <v>0</v>
      </c>
      <c r="Q186" s="12">
        <v>8443162</v>
      </c>
      <c r="R186" s="6">
        <v>217132394</v>
      </c>
      <c r="S186" s="13">
        <v>487030.7</v>
      </c>
      <c r="T186" s="13">
        <v>0</v>
      </c>
      <c r="U186" s="13">
        <v>0</v>
      </c>
      <c r="V186" s="14">
        <v>3199.1</v>
      </c>
      <c r="W186" s="14">
        <v>0</v>
      </c>
      <c r="X186" s="14">
        <v>483831.60000000003</v>
      </c>
      <c r="Y186" s="15">
        <v>0</v>
      </c>
      <c r="Z186" s="13">
        <v>483831.60000000003</v>
      </c>
      <c r="AA186" s="16">
        <v>71281.31</v>
      </c>
      <c r="AB186" s="16">
        <v>0</v>
      </c>
      <c r="AC186" s="13">
        <v>21578.82</v>
      </c>
      <c r="AD186" s="14">
        <v>1067586</v>
      </c>
      <c r="AE186" s="14">
        <v>0</v>
      </c>
      <c r="AF186" s="14">
        <v>0</v>
      </c>
      <c r="AG186" s="14">
        <v>2122696.64</v>
      </c>
      <c r="AH186" s="14">
        <v>0</v>
      </c>
      <c r="AI186" s="14">
        <v>0</v>
      </c>
      <c r="AJ186" s="17">
        <v>3766974.37</v>
      </c>
      <c r="AK186" s="18">
        <v>0</v>
      </c>
      <c r="AL186" s="18">
        <v>0</v>
      </c>
      <c r="AM186" s="18">
        <v>5235800</v>
      </c>
      <c r="AN186" s="18">
        <v>284400</v>
      </c>
      <c r="AO186" s="18">
        <v>0</v>
      </c>
      <c r="AP186" s="18">
        <v>537100</v>
      </c>
      <c r="AQ186" s="6">
        <v>6057300</v>
      </c>
      <c r="AR186" s="15">
        <v>330000</v>
      </c>
      <c r="AS186" s="15">
        <v>107303.36</v>
      </c>
      <c r="AT186" s="15">
        <v>130000</v>
      </c>
      <c r="AU186" s="13">
        <v>567303.36</v>
      </c>
      <c r="AV186" s="18">
        <v>3250</v>
      </c>
      <c r="AW186" s="18">
        <v>8750</v>
      </c>
      <c r="AX186" s="18">
        <v>0</v>
      </c>
      <c r="AY186" s="18">
        <v>0</v>
      </c>
      <c r="AZ186" s="18">
        <v>0</v>
      </c>
      <c r="BA186" s="18">
        <v>0</v>
      </c>
      <c r="BB186" s="18">
        <v>0</v>
      </c>
      <c r="BC186" s="18">
        <v>0</v>
      </c>
      <c r="BD186" s="18">
        <v>0</v>
      </c>
      <c r="BE186" s="18">
        <v>0</v>
      </c>
      <c r="BF186" s="18">
        <v>0</v>
      </c>
      <c r="BG186" s="18">
        <v>0</v>
      </c>
      <c r="BH186" s="18">
        <v>0</v>
      </c>
      <c r="BI186" s="18">
        <v>0</v>
      </c>
      <c r="BJ186" s="18">
        <v>0</v>
      </c>
      <c r="BK186" s="18">
        <v>0</v>
      </c>
      <c r="BL186" s="18">
        <v>0</v>
      </c>
      <c r="BM186" s="18">
        <v>0</v>
      </c>
      <c r="BN186" s="18">
        <v>0</v>
      </c>
      <c r="BO186" s="18">
        <v>0</v>
      </c>
      <c r="BP186" s="18">
        <v>0</v>
      </c>
      <c r="BQ186" s="18">
        <v>0</v>
      </c>
      <c r="BR186" s="18"/>
      <c r="BS186" s="19">
        <f t="shared" si="2"/>
        <v>2690000</v>
      </c>
    </row>
    <row r="187" spans="1:71" ht="15.75" customHeight="1">
      <c r="A187" s="3" t="s">
        <v>491</v>
      </c>
      <c r="B187" s="3" t="s">
        <v>492</v>
      </c>
      <c r="C187" s="3" t="s">
        <v>466</v>
      </c>
      <c r="D187" s="5">
        <v>722882500</v>
      </c>
      <c r="E187" s="5">
        <v>683080700</v>
      </c>
      <c r="F187" s="6">
        <v>1405963200</v>
      </c>
      <c r="G187" s="7">
        <v>2123300</v>
      </c>
      <c r="H187" s="7">
        <v>1403839900</v>
      </c>
      <c r="I187" s="8">
        <v>2068355</v>
      </c>
      <c r="J187" s="6">
        <v>1405908255</v>
      </c>
      <c r="K187" s="9">
        <v>2.4989999999999997</v>
      </c>
      <c r="L187" s="50">
        <v>103.99</v>
      </c>
      <c r="M187" s="50"/>
      <c r="N187" s="10">
        <v>0</v>
      </c>
      <c r="O187" s="11">
        <v>0</v>
      </c>
      <c r="P187" s="8">
        <v>42644897</v>
      </c>
      <c r="Q187" s="12">
        <v>0</v>
      </c>
      <c r="R187" s="6">
        <v>1363263358</v>
      </c>
      <c r="S187" s="13">
        <v>3057816.89</v>
      </c>
      <c r="T187" s="13">
        <v>0</v>
      </c>
      <c r="U187" s="13">
        <v>0</v>
      </c>
      <c r="V187" s="14">
        <v>20213.22</v>
      </c>
      <c r="W187" s="14">
        <v>0</v>
      </c>
      <c r="X187" s="14">
        <v>3037603.67</v>
      </c>
      <c r="Y187" s="15">
        <v>0</v>
      </c>
      <c r="Z187" s="13">
        <v>3037603.67</v>
      </c>
      <c r="AA187" s="16">
        <v>447668.99</v>
      </c>
      <c r="AB187" s="16">
        <v>0</v>
      </c>
      <c r="AC187" s="13">
        <v>135463.75</v>
      </c>
      <c r="AD187" s="14">
        <v>11196941</v>
      </c>
      <c r="AE187" s="14">
        <v>0</v>
      </c>
      <c r="AF187" s="14">
        <v>0</v>
      </c>
      <c r="AG187" s="14">
        <v>20281050.5</v>
      </c>
      <c r="AH187" s="14">
        <v>0</v>
      </c>
      <c r="AI187" s="14">
        <v>0</v>
      </c>
      <c r="AJ187" s="17">
        <v>35098727.91</v>
      </c>
      <c r="AK187" s="18">
        <v>16258500</v>
      </c>
      <c r="AL187" s="18">
        <v>4215300</v>
      </c>
      <c r="AM187" s="18">
        <v>95706000</v>
      </c>
      <c r="AN187" s="18">
        <v>22569500</v>
      </c>
      <c r="AO187" s="18">
        <v>0</v>
      </c>
      <c r="AP187" s="18">
        <v>73144600</v>
      </c>
      <c r="AQ187" s="6">
        <v>211893900</v>
      </c>
      <c r="AR187" s="15">
        <v>2571000</v>
      </c>
      <c r="AS187" s="15">
        <v>7115658.05</v>
      </c>
      <c r="AT187" s="15">
        <v>33259.21</v>
      </c>
      <c r="AU187" s="13">
        <v>9719917.260000002</v>
      </c>
      <c r="AV187" s="18">
        <v>10500</v>
      </c>
      <c r="AW187" s="18">
        <v>25500</v>
      </c>
      <c r="AX187" s="18">
        <v>0</v>
      </c>
      <c r="AY187" s="18">
        <v>0</v>
      </c>
      <c r="AZ187" s="18">
        <v>0</v>
      </c>
      <c r="BA187" s="18">
        <v>0</v>
      </c>
      <c r="BB187" s="18">
        <v>0</v>
      </c>
      <c r="BC187" s="18">
        <v>0</v>
      </c>
      <c r="BD187" s="18">
        <v>0</v>
      </c>
      <c r="BE187" s="18">
        <v>0</v>
      </c>
      <c r="BF187" s="18">
        <v>0</v>
      </c>
      <c r="BG187" s="18">
        <v>0</v>
      </c>
      <c r="BH187" s="18">
        <v>2123300</v>
      </c>
      <c r="BI187" s="18">
        <v>0</v>
      </c>
      <c r="BJ187" s="18">
        <v>0</v>
      </c>
      <c r="BK187" s="18">
        <v>0</v>
      </c>
      <c r="BL187" s="18">
        <v>0</v>
      </c>
      <c r="BM187" s="18">
        <v>0</v>
      </c>
      <c r="BN187" s="18">
        <v>2123300</v>
      </c>
      <c r="BO187" s="18">
        <v>0</v>
      </c>
      <c r="BP187" s="18">
        <v>0</v>
      </c>
      <c r="BQ187" s="18">
        <v>0</v>
      </c>
      <c r="BR187" s="18"/>
      <c r="BS187" s="19">
        <f t="shared" si="2"/>
        <v>30000967.76</v>
      </c>
    </row>
    <row r="188" spans="1:71" ht="15.75" customHeight="1">
      <c r="A188" s="3" t="s">
        <v>493</v>
      </c>
      <c r="B188" s="3" t="s">
        <v>494</v>
      </c>
      <c r="C188" s="3" t="s">
        <v>466</v>
      </c>
      <c r="D188" s="5">
        <v>1445460700</v>
      </c>
      <c r="E188" s="5">
        <v>845325900</v>
      </c>
      <c r="F188" s="6">
        <v>2290786600</v>
      </c>
      <c r="G188" s="7">
        <v>0</v>
      </c>
      <c r="H188" s="7">
        <v>2290786600</v>
      </c>
      <c r="I188" s="8">
        <v>257713</v>
      </c>
      <c r="J188" s="6">
        <v>2291044313</v>
      </c>
      <c r="K188" s="9">
        <v>1.2579999999999998</v>
      </c>
      <c r="L188" s="50">
        <v>104.68</v>
      </c>
      <c r="M188" s="50"/>
      <c r="N188" s="10">
        <v>0</v>
      </c>
      <c r="O188" s="11">
        <v>0</v>
      </c>
      <c r="P188" s="8">
        <v>92896622</v>
      </c>
      <c r="Q188" s="12">
        <v>0</v>
      </c>
      <c r="R188" s="6">
        <v>2198147691</v>
      </c>
      <c r="S188" s="13">
        <v>4930472.97</v>
      </c>
      <c r="T188" s="13">
        <v>0</v>
      </c>
      <c r="U188" s="13">
        <v>0</v>
      </c>
      <c r="V188" s="14">
        <v>12678.15</v>
      </c>
      <c r="W188" s="14">
        <v>0</v>
      </c>
      <c r="X188" s="14">
        <v>4917794.819999999</v>
      </c>
      <c r="Y188" s="15">
        <v>0</v>
      </c>
      <c r="Z188" s="13">
        <v>4917794.819999999</v>
      </c>
      <c r="AA188" s="16">
        <v>724590.33</v>
      </c>
      <c r="AB188" s="16">
        <v>0</v>
      </c>
      <c r="AC188" s="13">
        <v>219440.8</v>
      </c>
      <c r="AD188" s="14">
        <v>7541532</v>
      </c>
      <c r="AE188" s="14">
        <v>0</v>
      </c>
      <c r="AF188" s="14">
        <v>0</v>
      </c>
      <c r="AG188" s="14">
        <v>15356509.24</v>
      </c>
      <c r="AH188" s="14">
        <v>0</v>
      </c>
      <c r="AI188" s="14">
        <v>0</v>
      </c>
      <c r="AJ188" s="17">
        <v>28759867.189999998</v>
      </c>
      <c r="AK188" s="18">
        <v>14523000</v>
      </c>
      <c r="AL188" s="18">
        <v>0</v>
      </c>
      <c r="AM188" s="18">
        <v>70442600</v>
      </c>
      <c r="AN188" s="18">
        <v>10258600</v>
      </c>
      <c r="AO188" s="18">
        <v>0</v>
      </c>
      <c r="AP188" s="18">
        <v>4764200</v>
      </c>
      <c r="AQ188" s="6">
        <v>99988400</v>
      </c>
      <c r="AR188" s="15">
        <v>2600000</v>
      </c>
      <c r="AS188" s="15">
        <v>5615288.78</v>
      </c>
      <c r="AT188" s="15">
        <v>373000</v>
      </c>
      <c r="AU188" s="13">
        <v>8588288.780000001</v>
      </c>
      <c r="AV188" s="18">
        <v>9750</v>
      </c>
      <c r="AW188" s="18">
        <v>39250</v>
      </c>
      <c r="AX188" s="18">
        <v>0</v>
      </c>
      <c r="AY188" s="18">
        <v>0</v>
      </c>
      <c r="AZ188" s="18">
        <v>0</v>
      </c>
      <c r="BA188" s="18">
        <v>0</v>
      </c>
      <c r="BB188" s="18">
        <v>0</v>
      </c>
      <c r="BC188" s="18">
        <v>0</v>
      </c>
      <c r="BD188" s="18">
        <v>0</v>
      </c>
      <c r="BE188" s="18">
        <v>0</v>
      </c>
      <c r="BF188" s="18">
        <v>0</v>
      </c>
      <c r="BG188" s="18">
        <v>0</v>
      </c>
      <c r="BH188" s="18">
        <v>0</v>
      </c>
      <c r="BI188" s="18">
        <v>0</v>
      </c>
      <c r="BJ188" s="18">
        <v>0</v>
      </c>
      <c r="BK188" s="18">
        <v>0</v>
      </c>
      <c r="BL188" s="18">
        <v>0</v>
      </c>
      <c r="BM188" s="18">
        <v>0</v>
      </c>
      <c r="BN188" s="18">
        <v>0</v>
      </c>
      <c r="BO188" s="18">
        <v>0</v>
      </c>
      <c r="BP188" s="18">
        <v>0</v>
      </c>
      <c r="BQ188" s="18">
        <v>0</v>
      </c>
      <c r="BR188" s="18"/>
      <c r="BS188" s="19">
        <f t="shared" si="2"/>
        <v>23944798.020000003</v>
      </c>
    </row>
    <row r="189" spans="1:71" ht="15.75" customHeight="1">
      <c r="A189" s="3" t="s">
        <v>495</v>
      </c>
      <c r="B189" s="3" t="s">
        <v>496</v>
      </c>
      <c r="C189" s="3" t="s">
        <v>466</v>
      </c>
      <c r="D189" s="5">
        <v>80758400</v>
      </c>
      <c r="E189" s="5">
        <v>96225400</v>
      </c>
      <c r="F189" s="6">
        <v>176983800</v>
      </c>
      <c r="G189" s="7">
        <v>0</v>
      </c>
      <c r="H189" s="7">
        <v>176983800</v>
      </c>
      <c r="I189" s="8">
        <v>0</v>
      </c>
      <c r="J189" s="6">
        <v>176983800</v>
      </c>
      <c r="K189" s="9">
        <v>1.5769999999999997</v>
      </c>
      <c r="L189" s="50">
        <v>105.43</v>
      </c>
      <c r="M189" s="50"/>
      <c r="N189" s="10">
        <v>0</v>
      </c>
      <c r="O189" s="11">
        <v>0</v>
      </c>
      <c r="P189" s="8">
        <v>7726132</v>
      </c>
      <c r="Q189" s="12">
        <v>0</v>
      </c>
      <c r="R189" s="6">
        <v>169257668</v>
      </c>
      <c r="S189" s="13">
        <v>379644.75</v>
      </c>
      <c r="T189" s="13">
        <v>0</v>
      </c>
      <c r="U189" s="13">
        <v>0</v>
      </c>
      <c r="V189" s="14">
        <v>177.77</v>
      </c>
      <c r="W189" s="14">
        <v>0</v>
      </c>
      <c r="X189" s="14">
        <v>379466.98</v>
      </c>
      <c r="Y189" s="15">
        <v>0</v>
      </c>
      <c r="Z189" s="13">
        <v>379466.98</v>
      </c>
      <c r="AA189" s="16">
        <v>55916.27</v>
      </c>
      <c r="AB189" s="16">
        <v>0</v>
      </c>
      <c r="AC189" s="13">
        <v>16934.88</v>
      </c>
      <c r="AD189" s="14">
        <v>1923639</v>
      </c>
      <c r="AE189" s="14">
        <v>0</v>
      </c>
      <c r="AF189" s="14">
        <v>0</v>
      </c>
      <c r="AG189" s="14">
        <v>412099</v>
      </c>
      <c r="AH189" s="14">
        <v>0</v>
      </c>
      <c r="AI189" s="14">
        <v>0</v>
      </c>
      <c r="AJ189" s="17">
        <v>2788056.13</v>
      </c>
      <c r="AK189" s="18">
        <v>3263700</v>
      </c>
      <c r="AL189" s="18">
        <v>0</v>
      </c>
      <c r="AM189" s="18">
        <v>100332300</v>
      </c>
      <c r="AN189" s="18">
        <v>5582200</v>
      </c>
      <c r="AO189" s="18">
        <v>147200</v>
      </c>
      <c r="AP189" s="18">
        <v>525600</v>
      </c>
      <c r="AQ189" s="6">
        <v>109851000</v>
      </c>
      <c r="AR189" s="15">
        <v>532000</v>
      </c>
      <c r="AS189" s="15">
        <v>1635105</v>
      </c>
      <c r="AT189" s="15">
        <v>30000</v>
      </c>
      <c r="AU189" s="13">
        <v>2197105</v>
      </c>
      <c r="AV189" s="18">
        <v>2000</v>
      </c>
      <c r="AW189" s="18">
        <v>11500</v>
      </c>
      <c r="AX189" s="18">
        <v>0</v>
      </c>
      <c r="AY189" s="18">
        <v>0</v>
      </c>
      <c r="AZ189" s="18">
        <v>0</v>
      </c>
      <c r="BA189" s="18">
        <v>0</v>
      </c>
      <c r="BB189" s="18">
        <v>0</v>
      </c>
      <c r="BC189" s="18">
        <v>0</v>
      </c>
      <c r="BD189" s="18">
        <v>0</v>
      </c>
      <c r="BE189" s="18">
        <v>0</v>
      </c>
      <c r="BF189" s="18">
        <v>0</v>
      </c>
      <c r="BG189" s="18">
        <v>0</v>
      </c>
      <c r="BH189" s="18">
        <v>0</v>
      </c>
      <c r="BI189" s="18">
        <v>0</v>
      </c>
      <c r="BJ189" s="18">
        <v>0</v>
      </c>
      <c r="BK189" s="18">
        <v>0</v>
      </c>
      <c r="BL189" s="18">
        <v>0</v>
      </c>
      <c r="BM189" s="18">
        <v>0</v>
      </c>
      <c r="BN189" s="18">
        <v>0</v>
      </c>
      <c r="BO189" s="18">
        <v>0</v>
      </c>
      <c r="BP189" s="18">
        <v>7780</v>
      </c>
      <c r="BQ189" s="18">
        <v>0</v>
      </c>
      <c r="BR189" s="18"/>
      <c r="BS189" s="19">
        <f t="shared" si="2"/>
        <v>2609204</v>
      </c>
    </row>
    <row r="190" spans="1:71" ht="15.75" customHeight="1">
      <c r="A190" s="3" t="s">
        <v>497</v>
      </c>
      <c r="B190" s="3" t="s">
        <v>498</v>
      </c>
      <c r="C190" s="3" t="s">
        <v>499</v>
      </c>
      <c r="D190" s="5">
        <v>58264700</v>
      </c>
      <c r="E190" s="5">
        <v>423376100</v>
      </c>
      <c r="F190" s="6">
        <v>481640800</v>
      </c>
      <c r="G190" s="7">
        <v>2675700</v>
      </c>
      <c r="H190" s="7">
        <v>478965100</v>
      </c>
      <c r="I190" s="8">
        <v>3894346</v>
      </c>
      <c r="J190" s="6">
        <v>482859446</v>
      </c>
      <c r="K190" s="9">
        <v>4.657</v>
      </c>
      <c r="L190" s="50">
        <v>97.72</v>
      </c>
      <c r="M190" s="50"/>
      <c r="N190" s="10">
        <v>0</v>
      </c>
      <c r="O190" s="11">
        <v>0</v>
      </c>
      <c r="P190" s="8">
        <v>0</v>
      </c>
      <c r="Q190" s="12">
        <v>24558200</v>
      </c>
      <c r="R190" s="6">
        <v>507417646</v>
      </c>
      <c r="S190" s="13">
        <v>5658117.55</v>
      </c>
      <c r="T190" s="13">
        <v>0</v>
      </c>
      <c r="U190" s="13">
        <v>0</v>
      </c>
      <c r="V190" s="14">
        <v>47099</v>
      </c>
      <c r="W190" s="14">
        <v>0</v>
      </c>
      <c r="X190" s="14">
        <v>5611018.55</v>
      </c>
      <c r="Y190" s="15">
        <v>0</v>
      </c>
      <c r="Z190" s="13">
        <v>5611018.55</v>
      </c>
      <c r="AA190" s="16">
        <v>0</v>
      </c>
      <c r="AB190" s="16">
        <v>265912.38999999996</v>
      </c>
      <c r="AC190" s="13">
        <v>50882.700000000004</v>
      </c>
      <c r="AD190" s="14">
        <v>3678196</v>
      </c>
      <c r="AE190" s="14">
        <v>0</v>
      </c>
      <c r="AF190" s="14">
        <v>0</v>
      </c>
      <c r="AG190" s="14">
        <v>12696793.23</v>
      </c>
      <c r="AH190" s="14">
        <v>0</v>
      </c>
      <c r="AI190" s="14">
        <v>167034.82</v>
      </c>
      <c r="AJ190" s="17">
        <v>22469837.69</v>
      </c>
      <c r="AK190" s="18">
        <v>45967300</v>
      </c>
      <c r="AL190" s="18">
        <v>2778400</v>
      </c>
      <c r="AM190" s="18">
        <v>353818500</v>
      </c>
      <c r="AN190" s="18">
        <v>52929900</v>
      </c>
      <c r="AO190" s="18">
        <v>1023600</v>
      </c>
      <c r="AP190" s="18">
        <v>51011400</v>
      </c>
      <c r="AQ190" s="6">
        <v>507529100</v>
      </c>
      <c r="AR190" s="15">
        <v>1900000</v>
      </c>
      <c r="AS190" s="15">
        <v>9907179.25</v>
      </c>
      <c r="AT190" s="15">
        <v>250000</v>
      </c>
      <c r="AU190" s="13">
        <v>12057179.25</v>
      </c>
      <c r="AV190" s="18">
        <v>43250</v>
      </c>
      <c r="AW190" s="18">
        <v>51750</v>
      </c>
      <c r="AX190" s="18">
        <v>0</v>
      </c>
      <c r="AY190" s="18">
        <v>0</v>
      </c>
      <c r="AZ190" s="18">
        <v>0</v>
      </c>
      <c r="BA190" s="18">
        <v>0</v>
      </c>
      <c r="BB190" s="18">
        <v>0</v>
      </c>
      <c r="BC190" s="18">
        <v>2564300</v>
      </c>
      <c r="BD190" s="18">
        <v>0</v>
      </c>
      <c r="BE190" s="18">
        <v>0</v>
      </c>
      <c r="BF190" s="18">
        <v>0</v>
      </c>
      <c r="BG190" s="18">
        <v>0</v>
      </c>
      <c r="BH190" s="18">
        <v>111400</v>
      </c>
      <c r="BI190" s="18">
        <v>0</v>
      </c>
      <c r="BJ190" s="18">
        <v>0</v>
      </c>
      <c r="BK190" s="18">
        <v>0</v>
      </c>
      <c r="BL190" s="18">
        <v>0</v>
      </c>
      <c r="BM190" s="18">
        <v>0</v>
      </c>
      <c r="BN190" s="18">
        <v>2675700</v>
      </c>
      <c r="BO190" s="18">
        <v>0</v>
      </c>
      <c r="BP190" s="18">
        <v>16095</v>
      </c>
      <c r="BQ190" s="18">
        <v>0</v>
      </c>
      <c r="BR190" s="18"/>
      <c r="BS190" s="19">
        <f t="shared" si="2"/>
        <v>24753972.48</v>
      </c>
    </row>
    <row r="191" spans="1:71" ht="15.75" customHeight="1">
      <c r="A191" s="3" t="s">
        <v>500</v>
      </c>
      <c r="B191" s="3" t="s">
        <v>501</v>
      </c>
      <c r="C191" s="3" t="s">
        <v>499</v>
      </c>
      <c r="D191" s="5">
        <v>103380000</v>
      </c>
      <c r="E191" s="5">
        <v>179042500</v>
      </c>
      <c r="F191" s="6">
        <v>282422500</v>
      </c>
      <c r="G191" s="7">
        <v>0</v>
      </c>
      <c r="H191" s="7">
        <v>282422500</v>
      </c>
      <c r="I191" s="8">
        <v>0</v>
      </c>
      <c r="J191" s="6">
        <v>282422500</v>
      </c>
      <c r="K191" s="9">
        <v>2.3019999999999996</v>
      </c>
      <c r="L191" s="50">
        <v>117.4</v>
      </c>
      <c r="M191" s="50"/>
      <c r="N191" s="10">
        <v>0</v>
      </c>
      <c r="O191" s="11">
        <v>0</v>
      </c>
      <c r="P191" s="8">
        <v>40403275</v>
      </c>
      <c r="Q191" s="12">
        <v>0</v>
      </c>
      <c r="R191" s="6">
        <v>242019225</v>
      </c>
      <c r="S191" s="13">
        <v>2698710.29</v>
      </c>
      <c r="T191" s="13">
        <v>0</v>
      </c>
      <c r="U191" s="13">
        <v>0</v>
      </c>
      <c r="V191" s="14">
        <v>20444.16</v>
      </c>
      <c r="W191" s="14">
        <v>0</v>
      </c>
      <c r="X191" s="14">
        <v>2678266.13</v>
      </c>
      <c r="Y191" s="15">
        <v>0</v>
      </c>
      <c r="Z191" s="13">
        <v>2678266.13</v>
      </c>
      <c r="AA191" s="16">
        <v>0</v>
      </c>
      <c r="AB191" s="16">
        <v>126953.03</v>
      </c>
      <c r="AC191" s="13">
        <v>24293.030000000002</v>
      </c>
      <c r="AD191" s="14">
        <v>2065080</v>
      </c>
      <c r="AE191" s="14">
        <v>0</v>
      </c>
      <c r="AF191" s="14">
        <v>0</v>
      </c>
      <c r="AG191" s="14">
        <v>1601213.13</v>
      </c>
      <c r="AH191" s="14">
        <v>0</v>
      </c>
      <c r="AI191" s="14">
        <v>0</v>
      </c>
      <c r="AJ191" s="17">
        <v>6495805.319999999</v>
      </c>
      <c r="AK191" s="18">
        <v>12263700</v>
      </c>
      <c r="AL191" s="18">
        <v>0</v>
      </c>
      <c r="AM191" s="18">
        <v>17902700</v>
      </c>
      <c r="AN191" s="18">
        <v>5267300</v>
      </c>
      <c r="AO191" s="18">
        <v>0</v>
      </c>
      <c r="AP191" s="18">
        <v>7752300</v>
      </c>
      <c r="AQ191" s="6">
        <v>43186000</v>
      </c>
      <c r="AR191" s="15">
        <v>585000</v>
      </c>
      <c r="AS191" s="15">
        <v>1457667.24</v>
      </c>
      <c r="AT191" s="15">
        <v>275000</v>
      </c>
      <c r="AU191" s="13">
        <v>2317667.24</v>
      </c>
      <c r="AV191" s="18">
        <v>38500</v>
      </c>
      <c r="AW191" s="18">
        <v>32750</v>
      </c>
      <c r="AX191" s="18">
        <v>0</v>
      </c>
      <c r="AY191" s="18">
        <v>0</v>
      </c>
      <c r="AZ191" s="18">
        <v>0</v>
      </c>
      <c r="BA191" s="18">
        <v>0</v>
      </c>
      <c r="BB191" s="18">
        <v>0</v>
      </c>
      <c r="BC191" s="18">
        <v>0</v>
      </c>
      <c r="BD191" s="18">
        <v>0</v>
      </c>
      <c r="BE191" s="18">
        <v>0</v>
      </c>
      <c r="BF191" s="18">
        <v>0</v>
      </c>
      <c r="BG191" s="18">
        <v>0</v>
      </c>
      <c r="BH191" s="18">
        <v>0</v>
      </c>
      <c r="BI191" s="18">
        <v>0</v>
      </c>
      <c r="BJ191" s="18">
        <v>0</v>
      </c>
      <c r="BK191" s="18">
        <v>0</v>
      </c>
      <c r="BL191" s="18">
        <v>0</v>
      </c>
      <c r="BM191" s="18">
        <v>0</v>
      </c>
      <c r="BN191" s="18">
        <v>0</v>
      </c>
      <c r="BO191" s="18">
        <v>0</v>
      </c>
      <c r="BP191" s="18">
        <v>6247</v>
      </c>
      <c r="BQ191" s="18">
        <v>0</v>
      </c>
      <c r="BR191" s="18"/>
      <c r="BS191" s="19">
        <f t="shared" si="2"/>
        <v>3918880.37</v>
      </c>
    </row>
    <row r="192" spans="1:71" ht="15.75" customHeight="1">
      <c r="A192" s="3" t="s">
        <v>502</v>
      </c>
      <c r="B192" s="3" t="s">
        <v>503</v>
      </c>
      <c r="C192" s="3" t="s">
        <v>499</v>
      </c>
      <c r="D192" s="5">
        <v>56080200</v>
      </c>
      <c r="E192" s="5">
        <v>135204900</v>
      </c>
      <c r="F192" s="6">
        <v>191285100</v>
      </c>
      <c r="G192" s="7">
        <v>621800</v>
      </c>
      <c r="H192" s="7">
        <v>190663300</v>
      </c>
      <c r="I192" s="8">
        <v>683551</v>
      </c>
      <c r="J192" s="6">
        <v>191346851</v>
      </c>
      <c r="K192" s="9">
        <v>3.397</v>
      </c>
      <c r="L192" s="50">
        <v>97.84</v>
      </c>
      <c r="M192" s="50"/>
      <c r="N192" s="10">
        <v>0</v>
      </c>
      <c r="O192" s="11">
        <v>0</v>
      </c>
      <c r="P192" s="8">
        <v>0</v>
      </c>
      <c r="Q192" s="12">
        <v>5005631</v>
      </c>
      <c r="R192" s="6">
        <v>196352482</v>
      </c>
      <c r="S192" s="13">
        <v>2189489.14</v>
      </c>
      <c r="T192" s="13">
        <v>0</v>
      </c>
      <c r="U192" s="13">
        <v>0</v>
      </c>
      <c r="V192" s="14">
        <v>15709.72</v>
      </c>
      <c r="W192" s="14">
        <v>0</v>
      </c>
      <c r="X192" s="14">
        <v>2173779.42</v>
      </c>
      <c r="Y192" s="15">
        <v>0</v>
      </c>
      <c r="Z192" s="13">
        <v>2173779.42</v>
      </c>
      <c r="AA192" s="16">
        <v>0</v>
      </c>
      <c r="AB192" s="16">
        <v>103021.5</v>
      </c>
      <c r="AC192" s="13">
        <v>19718.36</v>
      </c>
      <c r="AD192" s="14">
        <v>2899386</v>
      </c>
      <c r="AE192" s="14">
        <v>1126746</v>
      </c>
      <c r="AF192" s="14">
        <v>0</v>
      </c>
      <c r="AG192" s="14">
        <v>171331.04</v>
      </c>
      <c r="AH192" s="14">
        <v>0</v>
      </c>
      <c r="AI192" s="14">
        <v>0</v>
      </c>
      <c r="AJ192" s="17">
        <v>6493982.319999999</v>
      </c>
      <c r="AK192" s="18">
        <v>5601600</v>
      </c>
      <c r="AL192" s="18">
        <v>492900</v>
      </c>
      <c r="AM192" s="18">
        <v>13994300</v>
      </c>
      <c r="AN192" s="18">
        <v>4032200</v>
      </c>
      <c r="AO192" s="18">
        <v>119100</v>
      </c>
      <c r="AP192" s="18">
        <v>2067400</v>
      </c>
      <c r="AQ192" s="6">
        <v>26307500</v>
      </c>
      <c r="AR192" s="15">
        <v>473500</v>
      </c>
      <c r="AS192" s="15">
        <v>1185726.4</v>
      </c>
      <c r="AT192" s="15">
        <v>120000</v>
      </c>
      <c r="AU192" s="13">
        <v>1779226.4</v>
      </c>
      <c r="AV192" s="18">
        <v>10500</v>
      </c>
      <c r="AW192" s="18">
        <v>20750</v>
      </c>
      <c r="AX192" s="18">
        <v>621800</v>
      </c>
      <c r="AY192" s="18">
        <v>0</v>
      </c>
      <c r="AZ192" s="18">
        <v>0</v>
      </c>
      <c r="BA192" s="18">
        <v>0</v>
      </c>
      <c r="BB192" s="18">
        <v>0</v>
      </c>
      <c r="BC192" s="18">
        <v>0</v>
      </c>
      <c r="BD192" s="18">
        <v>0</v>
      </c>
      <c r="BE192" s="18">
        <v>0</v>
      </c>
      <c r="BF192" s="18">
        <v>0</v>
      </c>
      <c r="BG192" s="18">
        <v>0</v>
      </c>
      <c r="BH192" s="18">
        <v>0</v>
      </c>
      <c r="BI192" s="18">
        <v>0</v>
      </c>
      <c r="BJ192" s="18">
        <v>0</v>
      </c>
      <c r="BK192" s="18">
        <v>0</v>
      </c>
      <c r="BL192" s="18">
        <v>0</v>
      </c>
      <c r="BM192" s="18">
        <v>0</v>
      </c>
      <c r="BN192" s="18">
        <v>621800</v>
      </c>
      <c r="BO192" s="18">
        <v>0</v>
      </c>
      <c r="BP192" s="18">
        <v>0</v>
      </c>
      <c r="BQ192" s="18">
        <v>0</v>
      </c>
      <c r="BR192" s="18"/>
      <c r="BS192" s="19">
        <f t="shared" si="2"/>
        <v>1950557.44</v>
      </c>
    </row>
    <row r="193" spans="1:71" ht="15.75" customHeight="1">
      <c r="A193" s="3" t="s">
        <v>504</v>
      </c>
      <c r="B193" s="3" t="s">
        <v>505</v>
      </c>
      <c r="C193" s="3" t="s">
        <v>499</v>
      </c>
      <c r="D193" s="5">
        <v>85342700</v>
      </c>
      <c r="E193" s="5">
        <v>84718700</v>
      </c>
      <c r="F193" s="6">
        <v>170061400</v>
      </c>
      <c r="G193" s="7">
        <v>0</v>
      </c>
      <c r="H193" s="7">
        <v>170061400</v>
      </c>
      <c r="I193" s="8">
        <v>0</v>
      </c>
      <c r="J193" s="6">
        <v>170061400</v>
      </c>
      <c r="K193" s="9">
        <v>2.2289999999999996</v>
      </c>
      <c r="L193" s="50">
        <v>109.33</v>
      </c>
      <c r="M193" s="50"/>
      <c r="N193" s="10">
        <v>0</v>
      </c>
      <c r="O193" s="11">
        <v>0</v>
      </c>
      <c r="P193" s="8">
        <v>13150485</v>
      </c>
      <c r="Q193" s="12">
        <v>0</v>
      </c>
      <c r="R193" s="6">
        <v>156910915</v>
      </c>
      <c r="S193" s="13">
        <v>1749683.73</v>
      </c>
      <c r="T193" s="13">
        <v>0</v>
      </c>
      <c r="U193" s="13">
        <v>0</v>
      </c>
      <c r="V193" s="14">
        <v>12561.01</v>
      </c>
      <c r="W193" s="14">
        <v>0</v>
      </c>
      <c r="X193" s="14">
        <v>1737122.72</v>
      </c>
      <c r="Y193" s="15">
        <v>0</v>
      </c>
      <c r="Z193" s="13">
        <v>1737122.72</v>
      </c>
      <c r="AA193" s="16">
        <v>0</v>
      </c>
      <c r="AB193" s="16">
        <v>82332.67</v>
      </c>
      <c r="AC193" s="13">
        <v>15763.480000000001</v>
      </c>
      <c r="AD193" s="14">
        <v>1464606</v>
      </c>
      <c r="AE193" s="14">
        <v>0</v>
      </c>
      <c r="AF193" s="14">
        <v>0</v>
      </c>
      <c r="AG193" s="14">
        <v>486124</v>
      </c>
      <c r="AH193" s="14">
        <v>0</v>
      </c>
      <c r="AI193" s="14">
        <v>0</v>
      </c>
      <c r="AJ193" s="17">
        <v>3785948.87</v>
      </c>
      <c r="AK193" s="18">
        <v>2883000</v>
      </c>
      <c r="AL193" s="18">
        <v>0</v>
      </c>
      <c r="AM193" s="18">
        <v>23357000</v>
      </c>
      <c r="AN193" s="18">
        <v>2735000</v>
      </c>
      <c r="AO193" s="18">
        <v>31000</v>
      </c>
      <c r="AP193" s="18">
        <v>7786600</v>
      </c>
      <c r="AQ193" s="6">
        <v>36792600</v>
      </c>
      <c r="AR193" s="15">
        <v>189000</v>
      </c>
      <c r="AS193" s="15">
        <v>646360</v>
      </c>
      <c r="AT193" s="15">
        <v>110000</v>
      </c>
      <c r="AU193" s="13">
        <v>945360</v>
      </c>
      <c r="AV193" s="18">
        <v>17000</v>
      </c>
      <c r="AW193" s="18">
        <v>21500</v>
      </c>
      <c r="AX193" s="18">
        <v>0</v>
      </c>
      <c r="AY193" s="18">
        <v>0</v>
      </c>
      <c r="AZ193" s="18">
        <v>0</v>
      </c>
      <c r="BA193" s="18">
        <v>0</v>
      </c>
      <c r="BB193" s="18">
        <v>0</v>
      </c>
      <c r="BC193" s="18">
        <v>0</v>
      </c>
      <c r="BD193" s="18">
        <v>0</v>
      </c>
      <c r="BE193" s="18">
        <v>0</v>
      </c>
      <c r="BF193" s="18">
        <v>0</v>
      </c>
      <c r="BG193" s="18">
        <v>0</v>
      </c>
      <c r="BH193" s="18">
        <v>0</v>
      </c>
      <c r="BI193" s="18">
        <v>0</v>
      </c>
      <c r="BJ193" s="18">
        <v>0</v>
      </c>
      <c r="BK193" s="18">
        <v>0</v>
      </c>
      <c r="BL193" s="18">
        <v>0</v>
      </c>
      <c r="BM193" s="18">
        <v>0</v>
      </c>
      <c r="BN193" s="18">
        <v>0</v>
      </c>
      <c r="BO193" s="18">
        <v>0</v>
      </c>
      <c r="BP193" s="18">
        <v>0</v>
      </c>
      <c r="BQ193" s="18">
        <v>0</v>
      </c>
      <c r="BR193" s="18"/>
      <c r="BS193" s="19">
        <f t="shared" si="2"/>
        <v>1431484</v>
      </c>
    </row>
    <row r="194" spans="1:71" ht="15.75" customHeight="1">
      <c r="A194" s="3" t="s">
        <v>506</v>
      </c>
      <c r="B194" s="4" t="s">
        <v>507</v>
      </c>
      <c r="C194" s="3" t="s">
        <v>499</v>
      </c>
      <c r="D194" s="5">
        <v>109505000</v>
      </c>
      <c r="E194" s="5">
        <v>201549400</v>
      </c>
      <c r="F194" s="6">
        <v>311054400</v>
      </c>
      <c r="G194" s="7">
        <v>0</v>
      </c>
      <c r="H194" s="7">
        <v>311054400</v>
      </c>
      <c r="I194" s="8">
        <v>705607</v>
      </c>
      <c r="J194" s="6">
        <v>311760007</v>
      </c>
      <c r="K194" s="9">
        <v>2.4899999999999998</v>
      </c>
      <c r="L194" s="50">
        <v>113.18</v>
      </c>
      <c r="M194" s="50"/>
      <c r="N194" s="10">
        <v>0</v>
      </c>
      <c r="O194" s="11">
        <v>0</v>
      </c>
      <c r="P194" s="8">
        <v>35453981</v>
      </c>
      <c r="Q194" s="12">
        <v>0</v>
      </c>
      <c r="R194" s="6">
        <v>276306026</v>
      </c>
      <c r="S194" s="13">
        <v>3081035.8800000004</v>
      </c>
      <c r="T194" s="13">
        <v>0</v>
      </c>
      <c r="U194" s="13">
        <v>0</v>
      </c>
      <c r="V194" s="14">
        <v>23795.71</v>
      </c>
      <c r="W194" s="14">
        <v>0</v>
      </c>
      <c r="X194" s="14">
        <v>3057240.1700000004</v>
      </c>
      <c r="Y194" s="15">
        <v>0</v>
      </c>
      <c r="Z194" s="13">
        <v>3057240.1700000004</v>
      </c>
      <c r="AA194" s="16">
        <v>0</v>
      </c>
      <c r="AB194" s="16">
        <v>144916.16999999998</v>
      </c>
      <c r="AC194" s="13">
        <v>27735.91</v>
      </c>
      <c r="AD194" s="14">
        <v>1514183</v>
      </c>
      <c r="AE194" s="14">
        <v>1672269</v>
      </c>
      <c r="AF194" s="14">
        <v>0</v>
      </c>
      <c r="AG194" s="14">
        <v>1338443.93</v>
      </c>
      <c r="AH194" s="14">
        <v>0</v>
      </c>
      <c r="AI194" s="14">
        <v>0</v>
      </c>
      <c r="AJ194" s="17">
        <v>7754788.18</v>
      </c>
      <c r="AK194" s="18">
        <v>21285900</v>
      </c>
      <c r="AL194" s="18">
        <v>370400</v>
      </c>
      <c r="AM194" s="18">
        <v>96304100</v>
      </c>
      <c r="AN194" s="18">
        <v>12703400</v>
      </c>
      <c r="AO194" s="18">
        <v>17600</v>
      </c>
      <c r="AP194" s="18">
        <v>5492600</v>
      </c>
      <c r="AQ194" s="6">
        <v>136174000</v>
      </c>
      <c r="AR194" s="15">
        <v>506500</v>
      </c>
      <c r="AS194" s="15">
        <v>1179578.78</v>
      </c>
      <c r="AT194" s="15">
        <v>456000</v>
      </c>
      <c r="AU194" s="13">
        <v>2142078.7800000003</v>
      </c>
      <c r="AV194" s="18">
        <v>30750</v>
      </c>
      <c r="AW194" s="18">
        <v>29500</v>
      </c>
      <c r="AX194" s="18">
        <v>0</v>
      </c>
      <c r="AY194" s="18">
        <v>0</v>
      </c>
      <c r="AZ194" s="18">
        <v>0</v>
      </c>
      <c r="BA194" s="18">
        <v>0</v>
      </c>
      <c r="BB194" s="18">
        <v>0</v>
      </c>
      <c r="BC194" s="18">
        <v>0</v>
      </c>
      <c r="BD194" s="18">
        <v>0</v>
      </c>
      <c r="BE194" s="18">
        <v>0</v>
      </c>
      <c r="BF194" s="18">
        <v>0</v>
      </c>
      <c r="BG194" s="18">
        <v>0</v>
      </c>
      <c r="BH194" s="18">
        <v>0</v>
      </c>
      <c r="BI194" s="18">
        <v>0</v>
      </c>
      <c r="BJ194" s="18">
        <v>0</v>
      </c>
      <c r="BK194" s="18">
        <v>0</v>
      </c>
      <c r="BL194" s="18">
        <v>0</v>
      </c>
      <c r="BM194" s="18">
        <v>0</v>
      </c>
      <c r="BN194" s="18">
        <v>0</v>
      </c>
      <c r="BO194" s="18">
        <v>0</v>
      </c>
      <c r="BP194" s="18">
        <v>0</v>
      </c>
      <c r="BQ194" s="18">
        <v>0</v>
      </c>
      <c r="BR194" s="18"/>
      <c r="BS194" s="19">
        <f t="shared" si="2"/>
        <v>3480522.71</v>
      </c>
    </row>
    <row r="195" spans="1:71" ht="15.75" customHeight="1">
      <c r="A195" s="3" t="s">
        <v>508</v>
      </c>
      <c r="B195" s="3" t="s">
        <v>509</v>
      </c>
      <c r="C195" s="3" t="s">
        <v>499</v>
      </c>
      <c r="D195" s="5">
        <v>25396000</v>
      </c>
      <c r="E195" s="5">
        <v>50427300</v>
      </c>
      <c r="F195" s="6">
        <v>75823300</v>
      </c>
      <c r="G195" s="7">
        <v>0</v>
      </c>
      <c r="H195" s="7">
        <v>75823300</v>
      </c>
      <c r="I195" s="8">
        <v>499666</v>
      </c>
      <c r="J195" s="6">
        <v>76322966</v>
      </c>
      <c r="K195" s="9">
        <v>3.4599999999999995</v>
      </c>
      <c r="L195" s="50">
        <v>98.95</v>
      </c>
      <c r="M195" s="50"/>
      <c r="N195" s="10">
        <v>0</v>
      </c>
      <c r="O195" s="11">
        <v>0</v>
      </c>
      <c r="P195" s="8">
        <v>0</v>
      </c>
      <c r="Q195" s="12">
        <v>1386924</v>
      </c>
      <c r="R195" s="6">
        <v>77709890</v>
      </c>
      <c r="S195" s="13">
        <v>866528.19</v>
      </c>
      <c r="T195" s="13">
        <v>0</v>
      </c>
      <c r="U195" s="13">
        <v>0</v>
      </c>
      <c r="V195" s="14">
        <v>301.44</v>
      </c>
      <c r="W195" s="14">
        <v>0</v>
      </c>
      <c r="X195" s="14">
        <v>866226.75</v>
      </c>
      <c r="Y195" s="15">
        <v>0</v>
      </c>
      <c r="Z195" s="13">
        <v>866226.75</v>
      </c>
      <c r="AA195" s="16">
        <v>0</v>
      </c>
      <c r="AB195" s="16">
        <v>41062.71000000001</v>
      </c>
      <c r="AC195" s="13">
        <v>7863.09</v>
      </c>
      <c r="AD195" s="14">
        <v>941583</v>
      </c>
      <c r="AE195" s="14">
        <v>465374</v>
      </c>
      <c r="AF195" s="14">
        <v>0</v>
      </c>
      <c r="AG195" s="14">
        <v>317019.41</v>
      </c>
      <c r="AH195" s="14">
        <v>0</v>
      </c>
      <c r="AI195" s="14">
        <v>0</v>
      </c>
      <c r="AJ195" s="17">
        <v>2639128.96</v>
      </c>
      <c r="AK195" s="18">
        <v>1926500</v>
      </c>
      <c r="AL195" s="18">
        <v>132600</v>
      </c>
      <c r="AM195" s="18">
        <v>982400</v>
      </c>
      <c r="AN195" s="18">
        <v>3209400</v>
      </c>
      <c r="AO195" s="18">
        <v>135500</v>
      </c>
      <c r="AP195" s="18">
        <v>1302900</v>
      </c>
      <c r="AQ195" s="6">
        <v>7689300</v>
      </c>
      <c r="AR195" s="15">
        <v>302200</v>
      </c>
      <c r="AS195" s="15">
        <v>102551.98</v>
      </c>
      <c r="AT195" s="15">
        <v>90000</v>
      </c>
      <c r="AU195" s="13">
        <v>494751.98</v>
      </c>
      <c r="AV195" s="18">
        <v>2250</v>
      </c>
      <c r="AW195" s="18">
        <v>7750</v>
      </c>
      <c r="AX195" s="18">
        <v>0</v>
      </c>
      <c r="AY195" s="18">
        <v>0</v>
      </c>
      <c r="AZ195" s="18">
        <v>0</v>
      </c>
      <c r="BA195" s="18">
        <v>0</v>
      </c>
      <c r="BB195" s="18">
        <v>0</v>
      </c>
      <c r="BC195" s="18">
        <v>0</v>
      </c>
      <c r="BD195" s="18">
        <v>0</v>
      </c>
      <c r="BE195" s="18">
        <v>0</v>
      </c>
      <c r="BF195" s="18">
        <v>0</v>
      </c>
      <c r="BG195" s="18">
        <v>0</v>
      </c>
      <c r="BH195" s="18">
        <v>0</v>
      </c>
      <c r="BI195" s="18">
        <v>0</v>
      </c>
      <c r="BJ195" s="18">
        <v>0</v>
      </c>
      <c r="BK195" s="18">
        <v>0</v>
      </c>
      <c r="BL195" s="18">
        <v>0</v>
      </c>
      <c r="BM195" s="18">
        <v>0</v>
      </c>
      <c r="BN195" s="18">
        <v>0</v>
      </c>
      <c r="BO195" s="18">
        <v>0</v>
      </c>
      <c r="BP195" s="18">
        <v>0</v>
      </c>
      <c r="BQ195" s="18">
        <v>0</v>
      </c>
      <c r="BR195" s="18"/>
      <c r="BS195" s="19">
        <f t="shared" si="2"/>
        <v>811771.3899999999</v>
      </c>
    </row>
    <row r="196" spans="1:71" ht="15.75" customHeight="1">
      <c r="A196" s="3" t="s">
        <v>510</v>
      </c>
      <c r="B196" s="3" t="s">
        <v>511</v>
      </c>
      <c r="C196" s="3" t="s">
        <v>499</v>
      </c>
      <c r="D196" s="5">
        <v>75566200</v>
      </c>
      <c r="E196" s="5">
        <v>231781800</v>
      </c>
      <c r="F196" s="6">
        <v>307348000</v>
      </c>
      <c r="G196" s="7">
        <v>0</v>
      </c>
      <c r="H196" s="7">
        <v>307348000</v>
      </c>
      <c r="I196" s="8">
        <v>678641</v>
      </c>
      <c r="J196" s="6">
        <v>308026641</v>
      </c>
      <c r="K196" s="9">
        <v>3.2399999999999998</v>
      </c>
      <c r="L196" s="50">
        <v>91.48</v>
      </c>
      <c r="M196" s="50"/>
      <c r="N196" s="10">
        <v>0</v>
      </c>
      <c r="O196" s="11">
        <v>0</v>
      </c>
      <c r="P196" s="8">
        <v>0</v>
      </c>
      <c r="Q196" s="12">
        <v>30230721</v>
      </c>
      <c r="R196" s="6">
        <v>338257362</v>
      </c>
      <c r="S196" s="13">
        <v>3771843.43</v>
      </c>
      <c r="T196" s="13">
        <v>0</v>
      </c>
      <c r="U196" s="13">
        <v>0</v>
      </c>
      <c r="V196" s="14">
        <v>37423.94</v>
      </c>
      <c r="W196" s="14">
        <v>0</v>
      </c>
      <c r="X196" s="14">
        <v>3734419.49</v>
      </c>
      <c r="Y196" s="15">
        <v>0</v>
      </c>
      <c r="Z196" s="13">
        <v>3734419.49</v>
      </c>
      <c r="AA196" s="16">
        <v>0</v>
      </c>
      <c r="AB196" s="16">
        <v>176949.1</v>
      </c>
      <c r="AC196" s="13">
        <v>33858.95</v>
      </c>
      <c r="AD196" s="14">
        <v>3374610</v>
      </c>
      <c r="AE196" s="14">
        <v>1860420</v>
      </c>
      <c r="AF196" s="14">
        <v>0</v>
      </c>
      <c r="AG196" s="14">
        <v>791971.78</v>
      </c>
      <c r="AH196" s="14">
        <v>0</v>
      </c>
      <c r="AI196" s="14">
        <v>0</v>
      </c>
      <c r="AJ196" s="17">
        <v>9972229.32</v>
      </c>
      <c r="AK196" s="18">
        <v>8637100</v>
      </c>
      <c r="AL196" s="18">
        <v>1173200</v>
      </c>
      <c r="AM196" s="18">
        <v>10908400</v>
      </c>
      <c r="AN196" s="18">
        <v>8371700</v>
      </c>
      <c r="AO196" s="18">
        <v>1916300</v>
      </c>
      <c r="AP196" s="18">
        <v>7388300</v>
      </c>
      <c r="AQ196" s="6">
        <v>38395000</v>
      </c>
      <c r="AR196" s="15">
        <v>535000</v>
      </c>
      <c r="AS196" s="15">
        <v>734806.04</v>
      </c>
      <c r="AT196" s="15">
        <v>335000</v>
      </c>
      <c r="AU196" s="13">
        <v>1604806.04</v>
      </c>
      <c r="AV196" s="18">
        <v>13000</v>
      </c>
      <c r="AW196" s="18">
        <v>43000</v>
      </c>
      <c r="AX196" s="18">
        <v>0</v>
      </c>
      <c r="AY196" s="18">
        <v>0</v>
      </c>
      <c r="AZ196" s="18">
        <v>0</v>
      </c>
      <c r="BA196" s="18">
        <v>0</v>
      </c>
      <c r="BB196" s="18">
        <v>0</v>
      </c>
      <c r="BC196" s="18">
        <v>0</v>
      </c>
      <c r="BD196" s="18">
        <v>0</v>
      </c>
      <c r="BE196" s="18">
        <v>0</v>
      </c>
      <c r="BF196" s="18">
        <v>0</v>
      </c>
      <c r="BG196" s="18">
        <v>0</v>
      </c>
      <c r="BH196" s="18">
        <v>0</v>
      </c>
      <c r="BI196" s="18">
        <v>0</v>
      </c>
      <c r="BJ196" s="18">
        <v>0</v>
      </c>
      <c r="BK196" s="18">
        <v>0</v>
      </c>
      <c r="BL196" s="18">
        <v>0</v>
      </c>
      <c r="BM196" s="18">
        <v>0</v>
      </c>
      <c r="BN196" s="18">
        <v>0</v>
      </c>
      <c r="BO196" s="18">
        <v>0</v>
      </c>
      <c r="BP196" s="18">
        <v>0</v>
      </c>
      <c r="BQ196" s="18">
        <v>0</v>
      </c>
      <c r="BR196" s="18"/>
      <c r="BS196" s="19">
        <f aca="true" t="shared" si="3" ref="BS196:BS259">AU196+AG196</f>
        <v>2396777.8200000003</v>
      </c>
    </row>
    <row r="197" spans="1:71" ht="15.75" customHeight="1">
      <c r="A197" s="3" t="s">
        <v>512</v>
      </c>
      <c r="B197" s="3" t="s">
        <v>513</v>
      </c>
      <c r="C197" s="3" t="s">
        <v>499</v>
      </c>
      <c r="D197" s="5">
        <v>66178700</v>
      </c>
      <c r="E197" s="5">
        <v>165973500</v>
      </c>
      <c r="F197" s="6">
        <v>232152200</v>
      </c>
      <c r="G197" s="7">
        <v>0</v>
      </c>
      <c r="H197" s="7">
        <v>232152200</v>
      </c>
      <c r="I197" s="8">
        <v>984675</v>
      </c>
      <c r="J197" s="6">
        <v>233136875</v>
      </c>
      <c r="K197" s="9">
        <v>2.6959999999999997</v>
      </c>
      <c r="L197" s="50">
        <v>103.43</v>
      </c>
      <c r="M197" s="50"/>
      <c r="N197" s="10">
        <v>0</v>
      </c>
      <c r="O197" s="11">
        <v>0</v>
      </c>
      <c r="P197" s="8">
        <v>6637854</v>
      </c>
      <c r="Q197" s="12">
        <v>0</v>
      </c>
      <c r="R197" s="6">
        <v>226499021</v>
      </c>
      <c r="S197" s="13">
        <v>2525647.45</v>
      </c>
      <c r="T197" s="13">
        <v>0</v>
      </c>
      <c r="U197" s="13">
        <v>0</v>
      </c>
      <c r="V197" s="14">
        <v>1543.65</v>
      </c>
      <c r="W197" s="14">
        <v>0</v>
      </c>
      <c r="X197" s="14">
        <v>2524103.8000000003</v>
      </c>
      <c r="Y197" s="15">
        <v>0</v>
      </c>
      <c r="Z197" s="13">
        <v>2524103.8000000003</v>
      </c>
      <c r="AA197" s="16">
        <v>0</v>
      </c>
      <c r="AB197" s="16">
        <v>119653.15000000001</v>
      </c>
      <c r="AC197" s="13">
        <v>22911.66</v>
      </c>
      <c r="AD197" s="14">
        <v>2474829</v>
      </c>
      <c r="AE197" s="14">
        <v>0</v>
      </c>
      <c r="AF197" s="14">
        <v>0</v>
      </c>
      <c r="AG197" s="14">
        <v>1138112.71</v>
      </c>
      <c r="AH197" s="14">
        <v>0</v>
      </c>
      <c r="AI197" s="14">
        <v>0</v>
      </c>
      <c r="AJ197" s="17">
        <v>6279610.32</v>
      </c>
      <c r="AK197" s="18">
        <v>10736100</v>
      </c>
      <c r="AL197" s="18">
        <v>0</v>
      </c>
      <c r="AM197" s="18">
        <v>20612100</v>
      </c>
      <c r="AN197" s="18">
        <v>4706100</v>
      </c>
      <c r="AO197" s="18">
        <v>12500</v>
      </c>
      <c r="AP197" s="18">
        <v>4656000</v>
      </c>
      <c r="AQ197" s="6">
        <v>40722800</v>
      </c>
      <c r="AR197" s="15">
        <v>205700</v>
      </c>
      <c r="AS197" s="15">
        <v>723035.91</v>
      </c>
      <c r="AT197" s="15">
        <v>222100</v>
      </c>
      <c r="AU197" s="13">
        <v>1150835.9100000001</v>
      </c>
      <c r="AV197" s="18">
        <v>16500</v>
      </c>
      <c r="AW197" s="18">
        <v>24000</v>
      </c>
      <c r="AX197" s="18">
        <v>0</v>
      </c>
      <c r="AY197" s="18">
        <v>0</v>
      </c>
      <c r="AZ197" s="18">
        <v>0</v>
      </c>
      <c r="BA197" s="18">
        <v>0</v>
      </c>
      <c r="BB197" s="18">
        <v>0</v>
      </c>
      <c r="BC197" s="18">
        <v>0</v>
      </c>
      <c r="BD197" s="18">
        <v>0</v>
      </c>
      <c r="BE197" s="18">
        <v>0</v>
      </c>
      <c r="BF197" s="18">
        <v>0</v>
      </c>
      <c r="BG197" s="18">
        <v>0</v>
      </c>
      <c r="BH197" s="18">
        <v>0</v>
      </c>
      <c r="BI197" s="18">
        <v>0</v>
      </c>
      <c r="BJ197" s="18">
        <v>0</v>
      </c>
      <c r="BK197" s="18">
        <v>0</v>
      </c>
      <c r="BL197" s="18">
        <v>0</v>
      </c>
      <c r="BM197" s="18">
        <v>0</v>
      </c>
      <c r="BN197" s="18">
        <v>0</v>
      </c>
      <c r="BO197" s="18">
        <v>0</v>
      </c>
      <c r="BP197" s="18">
        <v>0</v>
      </c>
      <c r="BQ197" s="18">
        <v>0</v>
      </c>
      <c r="BR197" s="18"/>
      <c r="BS197" s="19">
        <f t="shared" si="3"/>
        <v>2288948.62</v>
      </c>
    </row>
    <row r="198" spans="1:71" ht="15.75" customHeight="1">
      <c r="A198" s="3" t="s">
        <v>514</v>
      </c>
      <c r="B198" s="3" t="s">
        <v>515</v>
      </c>
      <c r="C198" s="3" t="s">
        <v>499</v>
      </c>
      <c r="D198" s="5">
        <v>110488400</v>
      </c>
      <c r="E198" s="5">
        <v>184233800</v>
      </c>
      <c r="F198" s="6">
        <v>294722200</v>
      </c>
      <c r="G198" s="7">
        <v>0</v>
      </c>
      <c r="H198" s="7">
        <v>294722200</v>
      </c>
      <c r="I198" s="8">
        <v>585695</v>
      </c>
      <c r="J198" s="6">
        <v>295307895</v>
      </c>
      <c r="K198" s="9">
        <v>2.576</v>
      </c>
      <c r="L198" s="50">
        <v>107.6</v>
      </c>
      <c r="M198" s="50"/>
      <c r="N198" s="10">
        <v>0</v>
      </c>
      <c r="O198" s="11">
        <v>0</v>
      </c>
      <c r="P198" s="8">
        <v>18546464</v>
      </c>
      <c r="Q198" s="12">
        <v>0</v>
      </c>
      <c r="R198" s="6">
        <v>276761431</v>
      </c>
      <c r="S198" s="13">
        <v>3086114.02</v>
      </c>
      <c r="T198" s="13">
        <v>0</v>
      </c>
      <c r="U198" s="13">
        <v>0</v>
      </c>
      <c r="V198" s="14">
        <v>17940.02</v>
      </c>
      <c r="W198" s="14">
        <v>0</v>
      </c>
      <c r="X198" s="14">
        <v>3068174</v>
      </c>
      <c r="Y198" s="15">
        <v>0</v>
      </c>
      <c r="Z198" s="13">
        <v>3068174</v>
      </c>
      <c r="AA198" s="16">
        <v>0</v>
      </c>
      <c r="AB198" s="16">
        <v>145433.2</v>
      </c>
      <c r="AC198" s="13">
        <v>27833.77</v>
      </c>
      <c r="AD198" s="14">
        <v>3042422</v>
      </c>
      <c r="AE198" s="14">
        <v>0</v>
      </c>
      <c r="AF198" s="14">
        <v>0</v>
      </c>
      <c r="AG198" s="14">
        <v>1314177.12</v>
      </c>
      <c r="AH198" s="14">
        <v>0</v>
      </c>
      <c r="AI198" s="14">
        <v>0</v>
      </c>
      <c r="AJ198" s="17">
        <v>7598040.090000001</v>
      </c>
      <c r="AK198" s="18">
        <v>8749700</v>
      </c>
      <c r="AL198" s="18">
        <v>69800</v>
      </c>
      <c r="AM198" s="18">
        <v>148381300</v>
      </c>
      <c r="AN198" s="18">
        <v>4492200</v>
      </c>
      <c r="AO198" s="18">
        <v>80600</v>
      </c>
      <c r="AP198" s="18">
        <v>8372500</v>
      </c>
      <c r="AQ198" s="6">
        <v>170146100</v>
      </c>
      <c r="AR198" s="15">
        <v>950000</v>
      </c>
      <c r="AS198" s="15">
        <v>1501170.56</v>
      </c>
      <c r="AT198" s="15">
        <v>370000</v>
      </c>
      <c r="AU198" s="13">
        <v>2821170.56</v>
      </c>
      <c r="AV198" s="18">
        <v>15250</v>
      </c>
      <c r="AW198" s="18">
        <v>30750</v>
      </c>
      <c r="AX198" s="18">
        <v>0</v>
      </c>
      <c r="AY198" s="18">
        <v>0</v>
      </c>
      <c r="AZ198" s="18">
        <v>0</v>
      </c>
      <c r="BA198" s="18">
        <v>0</v>
      </c>
      <c r="BB198" s="18">
        <v>0</v>
      </c>
      <c r="BC198" s="18">
        <v>0</v>
      </c>
      <c r="BD198" s="18">
        <v>0</v>
      </c>
      <c r="BE198" s="18">
        <v>0</v>
      </c>
      <c r="BF198" s="18">
        <v>0</v>
      </c>
      <c r="BG198" s="18">
        <v>0</v>
      </c>
      <c r="BH198" s="18">
        <v>0</v>
      </c>
      <c r="BI198" s="18">
        <v>0</v>
      </c>
      <c r="BJ198" s="18">
        <v>0</v>
      </c>
      <c r="BK198" s="18">
        <v>0</v>
      </c>
      <c r="BL198" s="18">
        <v>0</v>
      </c>
      <c r="BM198" s="18">
        <v>0</v>
      </c>
      <c r="BN198" s="18">
        <v>0</v>
      </c>
      <c r="BO198" s="18">
        <v>0</v>
      </c>
      <c r="BP198" s="18">
        <v>0</v>
      </c>
      <c r="BQ198" s="18">
        <v>0</v>
      </c>
      <c r="BR198" s="18"/>
      <c r="BS198" s="19">
        <f t="shared" si="3"/>
        <v>4135347.68</v>
      </c>
    </row>
    <row r="199" spans="1:71" ht="15.75" customHeight="1">
      <c r="A199" s="3" t="s">
        <v>516</v>
      </c>
      <c r="B199" s="3" t="s">
        <v>517</v>
      </c>
      <c r="C199" s="3" t="s">
        <v>499</v>
      </c>
      <c r="D199" s="5">
        <v>358000900</v>
      </c>
      <c r="E199" s="5">
        <v>1114214000</v>
      </c>
      <c r="F199" s="6">
        <v>1472214900</v>
      </c>
      <c r="G199" s="7">
        <v>439200</v>
      </c>
      <c r="H199" s="7">
        <v>1471775700</v>
      </c>
      <c r="I199" s="8">
        <v>4512425</v>
      </c>
      <c r="J199" s="6">
        <v>1476288125</v>
      </c>
      <c r="K199" s="9">
        <v>3.3689999999999998</v>
      </c>
      <c r="L199" s="50">
        <v>92.79</v>
      </c>
      <c r="M199" s="50"/>
      <c r="N199" s="10">
        <v>0</v>
      </c>
      <c r="O199" s="11">
        <v>0</v>
      </c>
      <c r="P199" s="8">
        <v>0</v>
      </c>
      <c r="Q199" s="12">
        <v>131522958</v>
      </c>
      <c r="R199" s="6">
        <v>1607811083</v>
      </c>
      <c r="S199" s="13">
        <v>17928395.23</v>
      </c>
      <c r="T199" s="13">
        <v>0</v>
      </c>
      <c r="U199" s="13">
        <v>0</v>
      </c>
      <c r="V199" s="14">
        <v>170979.85</v>
      </c>
      <c r="W199" s="14">
        <v>0</v>
      </c>
      <c r="X199" s="14">
        <v>17757415.38</v>
      </c>
      <c r="Y199" s="15">
        <v>0</v>
      </c>
      <c r="Z199" s="13">
        <v>17757415.38</v>
      </c>
      <c r="AA199" s="16">
        <v>0</v>
      </c>
      <c r="AB199" s="16">
        <v>841547.4199999999</v>
      </c>
      <c r="AC199" s="13">
        <v>161028.93999999997</v>
      </c>
      <c r="AD199" s="14">
        <v>12247999</v>
      </c>
      <c r="AE199" s="14">
        <v>0</v>
      </c>
      <c r="AF199" s="14">
        <v>0</v>
      </c>
      <c r="AG199" s="14">
        <v>18690053</v>
      </c>
      <c r="AH199" s="14">
        <v>0</v>
      </c>
      <c r="AI199" s="14">
        <v>0</v>
      </c>
      <c r="AJ199" s="17">
        <v>49698043.739999995</v>
      </c>
      <c r="AK199" s="18">
        <v>107204700</v>
      </c>
      <c r="AL199" s="18">
        <v>1175800</v>
      </c>
      <c r="AM199" s="18">
        <v>120585800</v>
      </c>
      <c r="AN199" s="18">
        <v>44852500</v>
      </c>
      <c r="AO199" s="18">
        <v>709200</v>
      </c>
      <c r="AP199" s="18">
        <v>75268100</v>
      </c>
      <c r="AQ199" s="6">
        <v>349796100</v>
      </c>
      <c r="AR199" s="15">
        <v>7518091</v>
      </c>
      <c r="AS199" s="15">
        <v>7866810</v>
      </c>
      <c r="AT199" s="15">
        <v>652000</v>
      </c>
      <c r="AU199" s="13">
        <v>16036901</v>
      </c>
      <c r="AV199" s="18">
        <v>75250</v>
      </c>
      <c r="AW199" s="18">
        <v>167750</v>
      </c>
      <c r="AX199" s="18">
        <v>0</v>
      </c>
      <c r="AY199" s="18">
        <v>439200</v>
      </c>
      <c r="AZ199" s="18">
        <v>0</v>
      </c>
      <c r="BA199" s="18">
        <v>0</v>
      </c>
      <c r="BB199" s="18">
        <v>0</v>
      </c>
      <c r="BC199" s="18">
        <v>0</v>
      </c>
      <c r="BD199" s="18">
        <v>0</v>
      </c>
      <c r="BE199" s="18">
        <v>0</v>
      </c>
      <c r="BF199" s="18">
        <v>0</v>
      </c>
      <c r="BG199" s="18">
        <v>0</v>
      </c>
      <c r="BH199" s="18">
        <v>0</v>
      </c>
      <c r="BI199" s="18">
        <v>0</v>
      </c>
      <c r="BJ199" s="18">
        <v>0</v>
      </c>
      <c r="BK199" s="18">
        <v>0</v>
      </c>
      <c r="BL199" s="18">
        <v>0</v>
      </c>
      <c r="BM199" s="18">
        <v>0</v>
      </c>
      <c r="BN199" s="18">
        <v>439200</v>
      </c>
      <c r="BO199" s="18">
        <v>0</v>
      </c>
      <c r="BP199" s="18">
        <v>0</v>
      </c>
      <c r="BQ199" s="18">
        <v>0</v>
      </c>
      <c r="BR199" s="18"/>
      <c r="BS199" s="19">
        <f t="shared" si="3"/>
        <v>34726954</v>
      </c>
    </row>
    <row r="200" spans="1:71" ht="15.75" customHeight="1">
      <c r="A200" s="3" t="s">
        <v>518</v>
      </c>
      <c r="B200" s="3" t="s">
        <v>519</v>
      </c>
      <c r="C200" s="3" t="s">
        <v>499</v>
      </c>
      <c r="D200" s="5">
        <v>7176800</v>
      </c>
      <c r="E200" s="5">
        <v>25528100</v>
      </c>
      <c r="F200" s="6">
        <v>32704900</v>
      </c>
      <c r="G200" s="7">
        <v>0</v>
      </c>
      <c r="H200" s="7">
        <v>32704900</v>
      </c>
      <c r="I200" s="8">
        <v>136263</v>
      </c>
      <c r="J200" s="6">
        <v>32841163</v>
      </c>
      <c r="K200" s="9">
        <v>2.71</v>
      </c>
      <c r="L200" s="50">
        <v>104.6</v>
      </c>
      <c r="M200" s="50"/>
      <c r="N200" s="10">
        <v>0</v>
      </c>
      <c r="O200" s="11">
        <v>0</v>
      </c>
      <c r="P200" s="8">
        <v>1278983</v>
      </c>
      <c r="Q200" s="12">
        <v>0</v>
      </c>
      <c r="R200" s="6">
        <v>31562180</v>
      </c>
      <c r="S200" s="13">
        <v>351943.86</v>
      </c>
      <c r="T200" s="13">
        <v>0</v>
      </c>
      <c r="U200" s="13">
        <v>0</v>
      </c>
      <c r="V200" s="14">
        <v>454.35</v>
      </c>
      <c r="W200" s="14">
        <v>0</v>
      </c>
      <c r="X200" s="14">
        <v>351489.51</v>
      </c>
      <c r="Y200" s="15">
        <v>0</v>
      </c>
      <c r="Z200" s="13">
        <v>351489.51</v>
      </c>
      <c r="AA200" s="16">
        <v>0</v>
      </c>
      <c r="AB200" s="16">
        <v>16661.899999999998</v>
      </c>
      <c r="AC200" s="13">
        <v>3190.34</v>
      </c>
      <c r="AD200" s="14">
        <v>318285</v>
      </c>
      <c r="AE200" s="14">
        <v>94646</v>
      </c>
      <c r="AF200" s="14">
        <v>0</v>
      </c>
      <c r="AG200" s="14">
        <v>104500</v>
      </c>
      <c r="AH200" s="14">
        <v>0</v>
      </c>
      <c r="AI200" s="14">
        <v>0</v>
      </c>
      <c r="AJ200" s="17">
        <v>888772.75</v>
      </c>
      <c r="AK200" s="18">
        <v>433800</v>
      </c>
      <c r="AL200" s="18">
        <v>0</v>
      </c>
      <c r="AM200" s="18">
        <v>0</v>
      </c>
      <c r="AN200" s="18">
        <v>1803400</v>
      </c>
      <c r="AO200" s="18">
        <v>0</v>
      </c>
      <c r="AP200" s="18">
        <v>234100</v>
      </c>
      <c r="AQ200" s="6">
        <v>2471300</v>
      </c>
      <c r="AR200" s="15">
        <v>90000</v>
      </c>
      <c r="AS200" s="15">
        <v>93917</v>
      </c>
      <c r="AT200" s="15">
        <v>55000</v>
      </c>
      <c r="AU200" s="13">
        <v>238917</v>
      </c>
      <c r="AV200" s="18">
        <v>2250</v>
      </c>
      <c r="AW200" s="18">
        <v>5250</v>
      </c>
      <c r="AX200" s="18">
        <v>0</v>
      </c>
      <c r="AY200" s="18">
        <v>0</v>
      </c>
      <c r="AZ200" s="18">
        <v>0</v>
      </c>
      <c r="BA200" s="18">
        <v>0</v>
      </c>
      <c r="BB200" s="18">
        <v>0</v>
      </c>
      <c r="BC200" s="18">
        <v>0</v>
      </c>
      <c r="BD200" s="18">
        <v>0</v>
      </c>
      <c r="BE200" s="18">
        <v>0</v>
      </c>
      <c r="BF200" s="18">
        <v>0</v>
      </c>
      <c r="BG200" s="18">
        <v>0</v>
      </c>
      <c r="BH200" s="18">
        <v>0</v>
      </c>
      <c r="BI200" s="18">
        <v>0</v>
      </c>
      <c r="BJ200" s="18">
        <v>0</v>
      </c>
      <c r="BK200" s="18">
        <v>0</v>
      </c>
      <c r="BL200" s="18">
        <v>0</v>
      </c>
      <c r="BM200" s="18">
        <v>0</v>
      </c>
      <c r="BN200" s="18">
        <v>0</v>
      </c>
      <c r="BO200" s="18">
        <v>0</v>
      </c>
      <c r="BP200" s="18">
        <v>0</v>
      </c>
      <c r="BQ200" s="18">
        <v>0</v>
      </c>
      <c r="BR200" s="18"/>
      <c r="BS200" s="19">
        <f t="shared" si="3"/>
        <v>343417</v>
      </c>
    </row>
    <row r="201" spans="1:71" ht="15.75" customHeight="1">
      <c r="A201" s="3" t="s">
        <v>520</v>
      </c>
      <c r="B201" s="3" t="s">
        <v>521</v>
      </c>
      <c r="C201" s="3" t="s">
        <v>499</v>
      </c>
      <c r="D201" s="5">
        <v>27116900</v>
      </c>
      <c r="E201" s="5">
        <v>79950000</v>
      </c>
      <c r="F201" s="6">
        <v>107066900</v>
      </c>
      <c r="G201" s="7">
        <v>0</v>
      </c>
      <c r="H201" s="7">
        <v>107066900</v>
      </c>
      <c r="I201" s="8">
        <v>398839</v>
      </c>
      <c r="J201" s="6">
        <v>107465739</v>
      </c>
      <c r="K201" s="9">
        <v>3.21</v>
      </c>
      <c r="L201" s="50">
        <v>90.52</v>
      </c>
      <c r="M201" s="50"/>
      <c r="N201" s="10">
        <v>0</v>
      </c>
      <c r="O201" s="11">
        <v>0</v>
      </c>
      <c r="P201" s="8">
        <v>0</v>
      </c>
      <c r="Q201" s="12">
        <v>11925150</v>
      </c>
      <c r="R201" s="6">
        <v>119390889</v>
      </c>
      <c r="S201" s="13">
        <v>1331305.07</v>
      </c>
      <c r="T201" s="13">
        <v>0</v>
      </c>
      <c r="U201" s="13">
        <v>0</v>
      </c>
      <c r="V201" s="14">
        <v>2625.7</v>
      </c>
      <c r="W201" s="14">
        <v>0</v>
      </c>
      <c r="X201" s="14">
        <v>1328679.37</v>
      </c>
      <c r="Y201" s="15">
        <v>0</v>
      </c>
      <c r="Z201" s="13">
        <v>1328679.37</v>
      </c>
      <c r="AA201" s="16">
        <v>0</v>
      </c>
      <c r="AB201" s="16">
        <v>62983.28</v>
      </c>
      <c r="AC201" s="13">
        <v>12058.74</v>
      </c>
      <c r="AD201" s="14">
        <v>1100575</v>
      </c>
      <c r="AE201" s="14">
        <v>717923</v>
      </c>
      <c r="AF201" s="14">
        <v>0</v>
      </c>
      <c r="AG201" s="14">
        <v>222986</v>
      </c>
      <c r="AH201" s="14">
        <v>0</v>
      </c>
      <c r="AI201" s="14">
        <v>0</v>
      </c>
      <c r="AJ201" s="17">
        <v>3445205.39</v>
      </c>
      <c r="AK201" s="18">
        <v>2141200</v>
      </c>
      <c r="AL201" s="18">
        <v>2288200</v>
      </c>
      <c r="AM201" s="18">
        <v>3964300</v>
      </c>
      <c r="AN201" s="18">
        <v>0</v>
      </c>
      <c r="AO201" s="18">
        <v>0</v>
      </c>
      <c r="AP201" s="18">
        <v>757200</v>
      </c>
      <c r="AQ201" s="6">
        <v>9150900</v>
      </c>
      <c r="AR201" s="15">
        <v>120000</v>
      </c>
      <c r="AS201" s="15">
        <v>185871.57</v>
      </c>
      <c r="AT201" s="15">
        <v>100000</v>
      </c>
      <c r="AU201" s="13">
        <v>405871.57</v>
      </c>
      <c r="AV201" s="18">
        <v>1500</v>
      </c>
      <c r="AW201" s="18">
        <v>11250</v>
      </c>
      <c r="AX201" s="18">
        <v>0</v>
      </c>
      <c r="AY201" s="18">
        <v>0</v>
      </c>
      <c r="AZ201" s="18">
        <v>0</v>
      </c>
      <c r="BA201" s="18">
        <v>0</v>
      </c>
      <c r="BB201" s="18">
        <v>0</v>
      </c>
      <c r="BC201" s="18">
        <v>0</v>
      </c>
      <c r="BD201" s="18">
        <v>0</v>
      </c>
      <c r="BE201" s="18">
        <v>0</v>
      </c>
      <c r="BF201" s="18">
        <v>0</v>
      </c>
      <c r="BG201" s="18">
        <v>0</v>
      </c>
      <c r="BH201" s="18">
        <v>0</v>
      </c>
      <c r="BI201" s="18">
        <v>0</v>
      </c>
      <c r="BJ201" s="18">
        <v>0</v>
      </c>
      <c r="BK201" s="18">
        <v>0</v>
      </c>
      <c r="BL201" s="18">
        <v>0</v>
      </c>
      <c r="BM201" s="18">
        <v>0</v>
      </c>
      <c r="BN201" s="18">
        <v>0</v>
      </c>
      <c r="BO201" s="18">
        <v>0</v>
      </c>
      <c r="BP201" s="18">
        <v>0</v>
      </c>
      <c r="BQ201" s="18">
        <v>0</v>
      </c>
      <c r="BR201" s="18"/>
      <c r="BS201" s="19">
        <f t="shared" si="3"/>
        <v>628857.5700000001</v>
      </c>
    </row>
    <row r="202" spans="1:71" ht="15.75" customHeight="1">
      <c r="A202" s="3" t="s">
        <v>522</v>
      </c>
      <c r="B202" s="3" t="s">
        <v>523</v>
      </c>
      <c r="C202" s="3" t="s">
        <v>499</v>
      </c>
      <c r="D202" s="5">
        <v>167823600</v>
      </c>
      <c r="E202" s="5">
        <v>459240400</v>
      </c>
      <c r="F202" s="6">
        <v>627064000</v>
      </c>
      <c r="G202" s="7">
        <v>332500</v>
      </c>
      <c r="H202" s="7">
        <v>626731500</v>
      </c>
      <c r="I202" s="8">
        <v>1601977</v>
      </c>
      <c r="J202" s="6">
        <v>628333477</v>
      </c>
      <c r="K202" s="9">
        <v>3.028</v>
      </c>
      <c r="L202" s="50">
        <v>103.88</v>
      </c>
      <c r="M202" s="50"/>
      <c r="N202" s="10">
        <v>0</v>
      </c>
      <c r="O202" s="11">
        <v>0</v>
      </c>
      <c r="P202" s="8">
        <v>16225640</v>
      </c>
      <c r="Q202" s="12">
        <v>0</v>
      </c>
      <c r="R202" s="6">
        <v>612107837</v>
      </c>
      <c r="S202" s="13">
        <v>6825497.930000001</v>
      </c>
      <c r="T202" s="13">
        <v>0</v>
      </c>
      <c r="U202" s="13">
        <v>0</v>
      </c>
      <c r="V202" s="14">
        <v>20248.51</v>
      </c>
      <c r="W202" s="14">
        <v>0</v>
      </c>
      <c r="X202" s="14">
        <v>6805249.420000001</v>
      </c>
      <c r="Y202" s="15">
        <v>0</v>
      </c>
      <c r="Z202" s="13">
        <v>6805249.420000001</v>
      </c>
      <c r="AA202" s="16">
        <v>0</v>
      </c>
      <c r="AB202" s="16">
        <v>322573.48</v>
      </c>
      <c r="AC202" s="13">
        <v>61763.18</v>
      </c>
      <c r="AD202" s="14">
        <v>7450954</v>
      </c>
      <c r="AE202" s="14">
        <v>3422537</v>
      </c>
      <c r="AF202" s="14">
        <v>0</v>
      </c>
      <c r="AG202" s="14">
        <v>942501</v>
      </c>
      <c r="AH202" s="14">
        <v>0</v>
      </c>
      <c r="AI202" s="14">
        <v>0</v>
      </c>
      <c r="AJ202" s="17">
        <v>19005578.08</v>
      </c>
      <c r="AK202" s="18">
        <v>54510500</v>
      </c>
      <c r="AL202" s="18">
        <v>0</v>
      </c>
      <c r="AM202" s="18">
        <v>20584200</v>
      </c>
      <c r="AN202" s="18">
        <v>11376300</v>
      </c>
      <c r="AO202" s="18">
        <v>594000</v>
      </c>
      <c r="AP202" s="18">
        <v>32202300</v>
      </c>
      <c r="AQ202" s="6">
        <v>119267300</v>
      </c>
      <c r="AR202" s="15">
        <v>1391901.35</v>
      </c>
      <c r="AS202" s="15">
        <v>2648760.09</v>
      </c>
      <c r="AT202" s="15">
        <v>425000</v>
      </c>
      <c r="AU202" s="13">
        <v>4465661.4399999995</v>
      </c>
      <c r="AV202" s="18">
        <v>26750</v>
      </c>
      <c r="AW202" s="18">
        <v>68750</v>
      </c>
      <c r="AX202" s="18">
        <v>0</v>
      </c>
      <c r="AY202" s="18">
        <v>300000</v>
      </c>
      <c r="AZ202" s="18">
        <v>0</v>
      </c>
      <c r="BA202" s="18">
        <v>0</v>
      </c>
      <c r="BB202" s="18">
        <v>0</v>
      </c>
      <c r="BC202" s="18">
        <v>0</v>
      </c>
      <c r="BD202" s="18">
        <v>0</v>
      </c>
      <c r="BE202" s="18">
        <v>0</v>
      </c>
      <c r="BF202" s="18">
        <v>0</v>
      </c>
      <c r="BG202" s="18">
        <v>7500</v>
      </c>
      <c r="BH202" s="18">
        <v>25000</v>
      </c>
      <c r="BI202" s="18">
        <v>0</v>
      </c>
      <c r="BJ202" s="18">
        <v>0</v>
      </c>
      <c r="BK202" s="18">
        <v>0</v>
      </c>
      <c r="BL202" s="18">
        <v>0</v>
      </c>
      <c r="BM202" s="18">
        <v>0</v>
      </c>
      <c r="BN202" s="18">
        <v>332500</v>
      </c>
      <c r="BO202" s="18">
        <v>0</v>
      </c>
      <c r="BP202" s="18">
        <v>0</v>
      </c>
      <c r="BQ202" s="18">
        <v>0</v>
      </c>
      <c r="BR202" s="18"/>
      <c r="BS202" s="19">
        <f t="shared" si="3"/>
        <v>5408162.4399999995</v>
      </c>
    </row>
    <row r="203" spans="1:71" ht="15.75" customHeight="1">
      <c r="A203" s="3" t="s">
        <v>524</v>
      </c>
      <c r="B203" s="3" t="s">
        <v>525</v>
      </c>
      <c r="C203" s="3" t="s">
        <v>499</v>
      </c>
      <c r="D203" s="5">
        <v>901080800</v>
      </c>
      <c r="E203" s="5">
        <v>2934958500</v>
      </c>
      <c r="F203" s="6">
        <v>3836039300</v>
      </c>
      <c r="G203" s="7">
        <v>13944300</v>
      </c>
      <c r="H203" s="7">
        <v>3822095000</v>
      </c>
      <c r="I203" s="8">
        <v>0</v>
      </c>
      <c r="J203" s="6">
        <v>3822095000</v>
      </c>
      <c r="K203" s="9">
        <v>2.8109999999999995</v>
      </c>
      <c r="L203" s="50">
        <v>93.43</v>
      </c>
      <c r="M203" s="50"/>
      <c r="N203" s="10">
        <v>0</v>
      </c>
      <c r="O203" s="11">
        <v>0</v>
      </c>
      <c r="P203" s="8">
        <v>0</v>
      </c>
      <c r="Q203" s="12">
        <v>332232413</v>
      </c>
      <c r="R203" s="6">
        <v>4154327413</v>
      </c>
      <c r="S203" s="13">
        <v>46324113.91</v>
      </c>
      <c r="T203" s="13">
        <v>0</v>
      </c>
      <c r="U203" s="13">
        <v>0</v>
      </c>
      <c r="V203" s="14">
        <v>682298.62</v>
      </c>
      <c r="W203" s="14">
        <v>0</v>
      </c>
      <c r="X203" s="14">
        <v>45641815.29</v>
      </c>
      <c r="Y203" s="15">
        <v>0</v>
      </c>
      <c r="Z203" s="13">
        <v>45641815.29</v>
      </c>
      <c r="AA203" s="16">
        <v>0</v>
      </c>
      <c r="AB203" s="16">
        <v>0</v>
      </c>
      <c r="AC203" s="13">
        <v>413441.19</v>
      </c>
      <c r="AD203" s="14">
        <v>23753425</v>
      </c>
      <c r="AE203" s="14">
        <v>0</v>
      </c>
      <c r="AF203" s="14">
        <v>0</v>
      </c>
      <c r="AG203" s="14">
        <v>36172793.67</v>
      </c>
      <c r="AH203" s="14">
        <v>0</v>
      </c>
      <c r="AI203" s="14">
        <v>1375349</v>
      </c>
      <c r="AJ203" s="17">
        <v>107356824.14999999</v>
      </c>
      <c r="AK203" s="18">
        <v>193927100</v>
      </c>
      <c r="AL203" s="18">
        <v>31004400</v>
      </c>
      <c r="AM203" s="18">
        <v>391529000</v>
      </c>
      <c r="AN203" s="18">
        <v>130462600</v>
      </c>
      <c r="AO203" s="18">
        <v>2410900</v>
      </c>
      <c r="AP203" s="18">
        <v>251182100</v>
      </c>
      <c r="AQ203" s="6">
        <v>1000516100</v>
      </c>
      <c r="AR203" s="15">
        <v>3100000</v>
      </c>
      <c r="AS203" s="15">
        <v>21612050.3</v>
      </c>
      <c r="AT203" s="15">
        <v>2307000</v>
      </c>
      <c r="AU203" s="13">
        <v>27019050.3</v>
      </c>
      <c r="AV203" s="18">
        <v>175000</v>
      </c>
      <c r="AW203" s="18">
        <v>256750</v>
      </c>
      <c r="AX203" s="18">
        <v>1875500</v>
      </c>
      <c r="AY203" s="18">
        <v>1391200</v>
      </c>
      <c r="AZ203" s="18">
        <v>0</v>
      </c>
      <c r="BA203" s="18">
        <v>0</v>
      </c>
      <c r="BB203" s="18">
        <v>0</v>
      </c>
      <c r="BC203" s="18">
        <v>0</v>
      </c>
      <c r="BD203" s="18">
        <v>0</v>
      </c>
      <c r="BE203" s="18">
        <v>0</v>
      </c>
      <c r="BF203" s="18">
        <v>0</v>
      </c>
      <c r="BG203" s="18">
        <v>0</v>
      </c>
      <c r="BH203" s="18">
        <v>1016600</v>
      </c>
      <c r="BI203" s="18">
        <v>0</v>
      </c>
      <c r="BJ203" s="18">
        <v>0</v>
      </c>
      <c r="BK203" s="18">
        <v>0</v>
      </c>
      <c r="BL203" s="18">
        <v>0</v>
      </c>
      <c r="BM203" s="18">
        <v>9661000</v>
      </c>
      <c r="BN203" s="18">
        <v>13944300</v>
      </c>
      <c r="BO203" s="18">
        <v>0</v>
      </c>
      <c r="BP203" s="18">
        <v>0</v>
      </c>
      <c r="BQ203" s="18">
        <v>0</v>
      </c>
      <c r="BR203" s="18"/>
      <c r="BS203" s="19">
        <f t="shared" si="3"/>
        <v>63191843.97</v>
      </c>
    </row>
    <row r="204" spans="1:71" ht="15.75" customHeight="1">
      <c r="A204" s="3" t="s">
        <v>526</v>
      </c>
      <c r="B204" s="3" t="s">
        <v>527</v>
      </c>
      <c r="C204" s="3" t="s">
        <v>528</v>
      </c>
      <c r="D204" s="5">
        <v>1182561593</v>
      </c>
      <c r="E204" s="5">
        <v>1493538437</v>
      </c>
      <c r="F204" s="6">
        <v>2676100030</v>
      </c>
      <c r="G204" s="7">
        <v>0</v>
      </c>
      <c r="H204" s="7">
        <v>2676100030</v>
      </c>
      <c r="I204" s="8">
        <v>6565100</v>
      </c>
      <c r="J204" s="6">
        <v>2682665130</v>
      </c>
      <c r="K204" s="9">
        <v>4.010000000000001</v>
      </c>
      <c r="L204" s="50">
        <v>0.9777</v>
      </c>
      <c r="M204" s="50"/>
      <c r="N204" s="10">
        <v>0</v>
      </c>
      <c r="O204" s="11">
        <v>0</v>
      </c>
      <c r="P204" s="8">
        <v>0</v>
      </c>
      <c r="Q204" s="12">
        <v>84702344</v>
      </c>
      <c r="R204" s="6">
        <v>2767367474</v>
      </c>
      <c r="S204" s="13">
        <v>13534022.89</v>
      </c>
      <c r="T204" s="13">
        <v>0</v>
      </c>
      <c r="U204" s="13">
        <v>0</v>
      </c>
      <c r="V204" s="14">
        <v>121371.02</v>
      </c>
      <c r="W204" s="14">
        <v>0</v>
      </c>
      <c r="X204" s="14">
        <v>13412651.870000001</v>
      </c>
      <c r="Y204" s="15">
        <v>0</v>
      </c>
      <c r="Z204" s="13">
        <v>13412651.870000001</v>
      </c>
      <c r="AA204" s="16">
        <v>0</v>
      </c>
      <c r="AB204" s="16">
        <v>0</v>
      </c>
      <c r="AC204" s="13">
        <v>419137.88</v>
      </c>
      <c r="AD204" s="14">
        <v>41686406</v>
      </c>
      <c r="AE204" s="14">
        <v>0</v>
      </c>
      <c r="AF204" s="14">
        <v>0</v>
      </c>
      <c r="AG204" s="14">
        <v>51133449.82</v>
      </c>
      <c r="AH204" s="14">
        <v>0</v>
      </c>
      <c r="AI204" s="14">
        <v>912087</v>
      </c>
      <c r="AJ204" s="17">
        <v>107563732.57</v>
      </c>
      <c r="AK204" s="18">
        <v>80913000</v>
      </c>
      <c r="AL204" s="18">
        <v>10214000</v>
      </c>
      <c r="AM204" s="18">
        <v>102998300</v>
      </c>
      <c r="AN204" s="18">
        <v>53521630</v>
      </c>
      <c r="AO204" s="18">
        <v>14091400</v>
      </c>
      <c r="AP204" s="18">
        <v>104862950</v>
      </c>
      <c r="AQ204" s="6">
        <v>366601280</v>
      </c>
      <c r="AR204" s="15">
        <v>0</v>
      </c>
      <c r="AS204" s="15">
        <v>13309763.7</v>
      </c>
      <c r="AT204" s="15">
        <v>50000</v>
      </c>
      <c r="AU204" s="13">
        <v>13359763.7</v>
      </c>
      <c r="AV204" s="18">
        <v>56250</v>
      </c>
      <c r="AW204" s="18">
        <v>115500</v>
      </c>
      <c r="AX204" s="18">
        <v>0</v>
      </c>
      <c r="AY204" s="18">
        <v>0</v>
      </c>
      <c r="AZ204" s="18">
        <v>0</v>
      </c>
      <c r="BA204" s="18">
        <v>0</v>
      </c>
      <c r="BB204" s="18">
        <v>0</v>
      </c>
      <c r="BC204" s="18">
        <v>0</v>
      </c>
      <c r="BD204" s="18">
        <v>0</v>
      </c>
      <c r="BE204" s="18">
        <v>0</v>
      </c>
      <c r="BF204" s="18">
        <v>0</v>
      </c>
      <c r="BG204" s="18">
        <v>0</v>
      </c>
      <c r="BH204" s="18">
        <v>0</v>
      </c>
      <c r="BI204" s="18">
        <v>0</v>
      </c>
      <c r="BJ204" s="18">
        <v>0</v>
      </c>
      <c r="BK204" s="18">
        <v>0</v>
      </c>
      <c r="BL204" s="18">
        <v>0</v>
      </c>
      <c r="BM204" s="18">
        <v>0</v>
      </c>
      <c r="BN204" s="18">
        <v>0</v>
      </c>
      <c r="BO204" s="18">
        <v>0</v>
      </c>
      <c r="BP204" s="18">
        <v>0</v>
      </c>
      <c r="BQ204" s="18">
        <v>0</v>
      </c>
      <c r="BR204" s="18"/>
      <c r="BS204" s="19">
        <f t="shared" si="3"/>
        <v>64493213.519999996</v>
      </c>
    </row>
    <row r="205" spans="1:71" ht="15.75" customHeight="1">
      <c r="A205" s="3" t="s">
        <v>529</v>
      </c>
      <c r="B205" s="3" t="s">
        <v>530</v>
      </c>
      <c r="C205" s="3" t="s">
        <v>528</v>
      </c>
      <c r="D205" s="5">
        <v>1796791800</v>
      </c>
      <c r="E205" s="5">
        <v>2250435400</v>
      </c>
      <c r="F205" s="6">
        <v>4047227200</v>
      </c>
      <c r="G205" s="7">
        <v>17923800</v>
      </c>
      <c r="H205" s="7">
        <v>4029303400</v>
      </c>
      <c r="I205" s="8">
        <v>7347500</v>
      </c>
      <c r="J205" s="6">
        <v>4036650900</v>
      </c>
      <c r="K205" s="9">
        <v>3.964</v>
      </c>
      <c r="L205" s="50">
        <v>0.8871</v>
      </c>
      <c r="M205" s="50"/>
      <c r="N205" s="10">
        <v>0</v>
      </c>
      <c r="O205" s="11">
        <v>0</v>
      </c>
      <c r="P205" s="8">
        <v>0</v>
      </c>
      <c r="Q205" s="12">
        <v>552014147</v>
      </c>
      <c r="R205" s="6">
        <v>4588665047</v>
      </c>
      <c r="S205" s="13">
        <v>22441218.36</v>
      </c>
      <c r="T205" s="13">
        <v>0</v>
      </c>
      <c r="U205" s="13">
        <v>0</v>
      </c>
      <c r="V205" s="14">
        <v>30321.65</v>
      </c>
      <c r="W205" s="14">
        <v>0</v>
      </c>
      <c r="X205" s="14">
        <v>22410896.71</v>
      </c>
      <c r="Y205" s="15">
        <v>0</v>
      </c>
      <c r="Z205" s="13">
        <v>22410896.71</v>
      </c>
      <c r="AA205" s="16">
        <v>0</v>
      </c>
      <c r="AB205" s="16">
        <v>0</v>
      </c>
      <c r="AC205" s="13">
        <v>700200.44</v>
      </c>
      <c r="AD205" s="14">
        <v>75576429</v>
      </c>
      <c r="AE205" s="14">
        <v>0</v>
      </c>
      <c r="AF205" s="14">
        <v>0</v>
      </c>
      <c r="AG205" s="14">
        <v>59606998.73</v>
      </c>
      <c r="AH205" s="14">
        <v>201832.55</v>
      </c>
      <c r="AI205" s="14">
        <v>1515634.69</v>
      </c>
      <c r="AJ205" s="17">
        <v>160011992.12</v>
      </c>
      <c r="AK205" s="18">
        <v>115240600</v>
      </c>
      <c r="AL205" s="18">
        <v>87754400</v>
      </c>
      <c r="AM205" s="18">
        <v>117552200</v>
      </c>
      <c r="AN205" s="18">
        <v>84057300</v>
      </c>
      <c r="AO205" s="18">
        <v>12350200</v>
      </c>
      <c r="AP205" s="18">
        <v>129224300</v>
      </c>
      <c r="AQ205" s="6">
        <v>546179000</v>
      </c>
      <c r="AR205" s="15">
        <v>6150000</v>
      </c>
      <c r="AS205" s="15">
        <v>13232770.27</v>
      </c>
      <c r="AT205" s="15">
        <v>2500000</v>
      </c>
      <c r="AU205" s="13">
        <v>21882770.27</v>
      </c>
      <c r="AV205" s="18">
        <v>39000</v>
      </c>
      <c r="AW205" s="18">
        <v>155250</v>
      </c>
      <c r="AX205" s="18">
        <v>0</v>
      </c>
      <c r="AY205" s="18">
        <v>0</v>
      </c>
      <c r="AZ205" s="18">
        <v>0</v>
      </c>
      <c r="BA205" s="18">
        <v>0</v>
      </c>
      <c r="BB205" s="18">
        <v>0</v>
      </c>
      <c r="BC205" s="18">
        <v>0</v>
      </c>
      <c r="BD205" s="18">
        <v>0</v>
      </c>
      <c r="BE205" s="18">
        <v>0</v>
      </c>
      <c r="BF205" s="18">
        <v>0</v>
      </c>
      <c r="BG205" s="18">
        <v>0</v>
      </c>
      <c r="BH205" s="18">
        <v>6026800</v>
      </c>
      <c r="BI205" s="18">
        <v>0</v>
      </c>
      <c r="BJ205" s="18">
        <v>0</v>
      </c>
      <c r="BK205" s="18">
        <v>11686700</v>
      </c>
      <c r="BL205" s="18">
        <v>0</v>
      </c>
      <c r="BM205" s="18">
        <v>210300</v>
      </c>
      <c r="BN205" s="18">
        <v>17923800</v>
      </c>
      <c r="BO205" s="18">
        <v>0</v>
      </c>
      <c r="BP205" s="18">
        <v>0</v>
      </c>
      <c r="BQ205" s="18">
        <v>0</v>
      </c>
      <c r="BR205" s="18"/>
      <c r="BS205" s="19">
        <f t="shared" si="3"/>
        <v>81489769</v>
      </c>
    </row>
    <row r="206" spans="1:71" ht="15.75" customHeight="1">
      <c r="A206" s="3" t="s">
        <v>531</v>
      </c>
      <c r="B206" s="3" t="s">
        <v>532</v>
      </c>
      <c r="C206" s="3" t="s">
        <v>528</v>
      </c>
      <c r="D206" s="5">
        <v>547299300</v>
      </c>
      <c r="E206" s="5">
        <v>477712600</v>
      </c>
      <c r="F206" s="6">
        <v>1025011900</v>
      </c>
      <c r="G206" s="7">
        <v>0</v>
      </c>
      <c r="H206" s="7">
        <v>1025011900</v>
      </c>
      <c r="I206" s="8">
        <v>3164000</v>
      </c>
      <c r="J206" s="6">
        <v>1028175900</v>
      </c>
      <c r="K206" s="9">
        <v>2.717</v>
      </c>
      <c r="L206" s="50">
        <v>0.8891</v>
      </c>
      <c r="M206" s="50"/>
      <c r="N206" s="10">
        <v>0</v>
      </c>
      <c r="O206" s="11">
        <v>0</v>
      </c>
      <c r="P206" s="8">
        <v>0</v>
      </c>
      <c r="Q206" s="12">
        <v>132710194</v>
      </c>
      <c r="R206" s="6">
        <v>1160886094</v>
      </c>
      <c r="S206" s="13">
        <v>5677402.48</v>
      </c>
      <c r="T206" s="13">
        <v>0</v>
      </c>
      <c r="U206" s="13">
        <v>0</v>
      </c>
      <c r="V206" s="14">
        <v>7067.28</v>
      </c>
      <c r="W206" s="14">
        <v>0</v>
      </c>
      <c r="X206" s="14">
        <v>5670335.2</v>
      </c>
      <c r="Y206" s="15">
        <v>0</v>
      </c>
      <c r="Z206" s="13">
        <v>5670335.2</v>
      </c>
      <c r="AA206" s="16">
        <v>0</v>
      </c>
      <c r="AB206" s="16">
        <v>0</v>
      </c>
      <c r="AC206" s="13">
        <v>177157.99</v>
      </c>
      <c r="AD206" s="14">
        <v>0</v>
      </c>
      <c r="AE206" s="14">
        <v>14162491</v>
      </c>
      <c r="AF206" s="14">
        <v>0</v>
      </c>
      <c r="AG206" s="14">
        <v>7432838.67</v>
      </c>
      <c r="AH206" s="14">
        <v>102817.59</v>
      </c>
      <c r="AI206" s="14">
        <v>386887.81</v>
      </c>
      <c r="AJ206" s="17">
        <v>27932528.259999998</v>
      </c>
      <c r="AK206" s="18">
        <v>27852800</v>
      </c>
      <c r="AL206" s="18">
        <v>123697000</v>
      </c>
      <c r="AM206" s="18">
        <v>39212400</v>
      </c>
      <c r="AN206" s="18">
        <v>43444100</v>
      </c>
      <c r="AO206" s="18">
        <v>7590000</v>
      </c>
      <c r="AP206" s="18">
        <v>21424600</v>
      </c>
      <c r="AQ206" s="6">
        <v>263220900</v>
      </c>
      <c r="AR206" s="15">
        <v>469837.5</v>
      </c>
      <c r="AS206" s="15">
        <v>4774577.18</v>
      </c>
      <c r="AT206" s="15">
        <v>0</v>
      </c>
      <c r="AU206" s="13">
        <v>5244414.68</v>
      </c>
      <c r="AV206" s="18">
        <v>2750</v>
      </c>
      <c r="AW206" s="18">
        <v>30750</v>
      </c>
      <c r="AX206" s="18">
        <v>0</v>
      </c>
      <c r="AY206" s="18">
        <v>0</v>
      </c>
      <c r="AZ206" s="18">
        <v>0</v>
      </c>
      <c r="BA206" s="18">
        <v>0</v>
      </c>
      <c r="BB206" s="18">
        <v>0</v>
      </c>
      <c r="BC206" s="18">
        <v>0</v>
      </c>
      <c r="BD206" s="18">
        <v>0</v>
      </c>
      <c r="BE206" s="18">
        <v>0</v>
      </c>
      <c r="BF206" s="18">
        <v>0</v>
      </c>
      <c r="BG206" s="18">
        <v>0</v>
      </c>
      <c r="BH206" s="18">
        <v>0</v>
      </c>
      <c r="BI206" s="18">
        <v>0</v>
      </c>
      <c r="BJ206" s="18">
        <v>0</v>
      </c>
      <c r="BK206" s="18">
        <v>0</v>
      </c>
      <c r="BL206" s="18">
        <v>0</v>
      </c>
      <c r="BM206" s="18">
        <v>0</v>
      </c>
      <c r="BN206" s="18">
        <v>0</v>
      </c>
      <c r="BO206" s="18">
        <v>0</v>
      </c>
      <c r="BP206" s="18">
        <v>0</v>
      </c>
      <c r="BQ206" s="18">
        <v>0</v>
      </c>
      <c r="BR206" s="18"/>
      <c r="BS206" s="19">
        <f t="shared" si="3"/>
        <v>12677253.35</v>
      </c>
    </row>
    <row r="207" spans="1:71" ht="15.75" customHeight="1">
      <c r="A207" s="3" t="s">
        <v>533</v>
      </c>
      <c r="B207" s="3" t="s">
        <v>534</v>
      </c>
      <c r="C207" s="3" t="s">
        <v>528</v>
      </c>
      <c r="D207" s="5">
        <v>1135717000</v>
      </c>
      <c r="E207" s="5">
        <v>1090228800</v>
      </c>
      <c r="F207" s="6">
        <v>2225945800</v>
      </c>
      <c r="G207" s="7">
        <v>0</v>
      </c>
      <c r="H207" s="7">
        <v>2225945800</v>
      </c>
      <c r="I207" s="8">
        <v>1517400</v>
      </c>
      <c r="J207" s="6">
        <v>2227463200</v>
      </c>
      <c r="K207" s="9">
        <v>2.323</v>
      </c>
      <c r="L207" s="50">
        <v>0.9674</v>
      </c>
      <c r="M207" s="50"/>
      <c r="N207" s="10">
        <v>0</v>
      </c>
      <c r="O207" s="11">
        <v>0</v>
      </c>
      <c r="P207" s="8">
        <v>0</v>
      </c>
      <c r="Q207" s="12">
        <v>82616683</v>
      </c>
      <c r="R207" s="6">
        <v>2310079883</v>
      </c>
      <c r="S207" s="13">
        <v>11297622.85</v>
      </c>
      <c r="T207" s="13">
        <v>0</v>
      </c>
      <c r="U207" s="13">
        <v>0</v>
      </c>
      <c r="V207" s="14">
        <v>30326.53</v>
      </c>
      <c r="W207" s="14">
        <v>0</v>
      </c>
      <c r="X207" s="14">
        <v>11267296.32</v>
      </c>
      <c r="Y207" s="15">
        <v>0</v>
      </c>
      <c r="Z207" s="13">
        <v>11267296.32</v>
      </c>
      <c r="AA207" s="16">
        <v>0</v>
      </c>
      <c r="AB207" s="16">
        <v>0</v>
      </c>
      <c r="AC207" s="13">
        <v>352014.55</v>
      </c>
      <c r="AD207" s="14">
        <v>29071482</v>
      </c>
      <c r="AE207" s="14">
        <v>0</v>
      </c>
      <c r="AF207" s="14">
        <v>0</v>
      </c>
      <c r="AG207" s="14">
        <v>10268751.41</v>
      </c>
      <c r="AH207" s="14">
        <v>0</v>
      </c>
      <c r="AI207" s="14">
        <v>764064.39</v>
      </c>
      <c r="AJ207" s="17">
        <v>51723608.67</v>
      </c>
      <c r="AK207" s="18">
        <v>44512800</v>
      </c>
      <c r="AL207" s="18">
        <v>0</v>
      </c>
      <c r="AM207" s="18">
        <v>101214200</v>
      </c>
      <c r="AN207" s="18">
        <v>43662800</v>
      </c>
      <c r="AO207" s="18">
        <v>0</v>
      </c>
      <c r="AP207" s="18">
        <v>11351800</v>
      </c>
      <c r="AQ207" s="6">
        <v>200741600</v>
      </c>
      <c r="AR207" s="15">
        <v>1355969</v>
      </c>
      <c r="AS207" s="15">
        <v>2455749.42</v>
      </c>
      <c r="AT207" s="15">
        <v>393000</v>
      </c>
      <c r="AU207" s="13">
        <v>4204718.42</v>
      </c>
      <c r="AV207" s="18">
        <v>8000</v>
      </c>
      <c r="AW207" s="18">
        <v>74000</v>
      </c>
      <c r="AX207" s="18">
        <v>0</v>
      </c>
      <c r="AY207" s="18">
        <v>0</v>
      </c>
      <c r="AZ207" s="18">
        <v>0</v>
      </c>
      <c r="BA207" s="18">
        <v>0</v>
      </c>
      <c r="BB207" s="18">
        <v>0</v>
      </c>
      <c r="BC207" s="18">
        <v>0</v>
      </c>
      <c r="BD207" s="18">
        <v>0</v>
      </c>
      <c r="BE207" s="18">
        <v>0</v>
      </c>
      <c r="BF207" s="18">
        <v>0</v>
      </c>
      <c r="BG207" s="18">
        <v>0</v>
      </c>
      <c r="BH207" s="18">
        <v>0</v>
      </c>
      <c r="BI207" s="18">
        <v>0</v>
      </c>
      <c r="BJ207" s="18">
        <v>0</v>
      </c>
      <c r="BK207" s="18">
        <v>0</v>
      </c>
      <c r="BL207" s="18">
        <v>0</v>
      </c>
      <c r="BM207" s="18">
        <v>0</v>
      </c>
      <c r="BN207" s="18">
        <v>0</v>
      </c>
      <c r="BO207" s="18">
        <v>0</v>
      </c>
      <c r="BP207" s="18">
        <v>0</v>
      </c>
      <c r="BQ207" s="18">
        <v>0</v>
      </c>
      <c r="BR207" s="18"/>
      <c r="BS207" s="19">
        <f t="shared" si="3"/>
        <v>14473469.83</v>
      </c>
    </row>
    <row r="208" spans="1:71" ht="15.75" customHeight="1">
      <c r="A208" s="3" t="s">
        <v>535</v>
      </c>
      <c r="B208" s="3" t="s">
        <v>536</v>
      </c>
      <c r="C208" s="3" t="s">
        <v>528</v>
      </c>
      <c r="D208" s="5">
        <v>677737800</v>
      </c>
      <c r="E208" s="5">
        <v>1768931750</v>
      </c>
      <c r="F208" s="6">
        <v>2446669550</v>
      </c>
      <c r="G208" s="7">
        <v>5697300</v>
      </c>
      <c r="H208" s="7">
        <v>2440972250</v>
      </c>
      <c r="I208" s="8">
        <v>8431352</v>
      </c>
      <c r="J208" s="6">
        <v>2449403602</v>
      </c>
      <c r="K208" s="9">
        <v>5.333</v>
      </c>
      <c r="L208" s="50">
        <v>0.8253</v>
      </c>
      <c r="M208" s="50"/>
      <c r="N208" s="10">
        <v>0</v>
      </c>
      <c r="O208" s="11">
        <v>0</v>
      </c>
      <c r="P208" s="8">
        <v>0</v>
      </c>
      <c r="Q208" s="12">
        <v>546597669</v>
      </c>
      <c r="R208" s="6">
        <v>2996001271</v>
      </c>
      <c r="S208" s="13">
        <v>14652174.01</v>
      </c>
      <c r="T208" s="13">
        <v>0</v>
      </c>
      <c r="U208" s="13">
        <v>0</v>
      </c>
      <c r="V208" s="14">
        <v>287535</v>
      </c>
      <c r="W208" s="14">
        <v>0</v>
      </c>
      <c r="X208" s="14">
        <v>14364639.01</v>
      </c>
      <c r="Y208" s="15">
        <v>0</v>
      </c>
      <c r="Z208" s="13">
        <v>14364639.01</v>
      </c>
      <c r="AA208" s="16">
        <v>0</v>
      </c>
      <c r="AB208" s="16">
        <v>0</v>
      </c>
      <c r="AC208" s="13">
        <v>448700.39</v>
      </c>
      <c r="AD208" s="14">
        <v>23545564</v>
      </c>
      <c r="AE208" s="14">
        <v>0</v>
      </c>
      <c r="AF208" s="14">
        <v>0</v>
      </c>
      <c r="AG208" s="14">
        <v>90769882.19</v>
      </c>
      <c r="AH208" s="14">
        <v>489333.91</v>
      </c>
      <c r="AI208" s="14">
        <v>998037.51</v>
      </c>
      <c r="AJ208" s="17">
        <v>130616157.01</v>
      </c>
      <c r="AK208" s="18">
        <v>278641800</v>
      </c>
      <c r="AL208" s="18">
        <v>21067800</v>
      </c>
      <c r="AM208" s="18">
        <v>418052610</v>
      </c>
      <c r="AN208" s="18">
        <v>118483600</v>
      </c>
      <c r="AO208" s="18">
        <v>3565600</v>
      </c>
      <c r="AP208" s="18">
        <v>174558600</v>
      </c>
      <c r="AQ208" s="6">
        <v>1014370010</v>
      </c>
      <c r="AR208" s="15">
        <v>7300000</v>
      </c>
      <c r="AS208" s="15">
        <v>40714196.2</v>
      </c>
      <c r="AT208" s="15">
        <v>7500000</v>
      </c>
      <c r="AU208" s="13">
        <v>55514196.2</v>
      </c>
      <c r="AV208" s="18">
        <v>27750</v>
      </c>
      <c r="AW208" s="18">
        <v>85250</v>
      </c>
      <c r="AX208" s="18">
        <v>0</v>
      </c>
      <c r="AY208" s="18">
        <v>0</v>
      </c>
      <c r="AZ208" s="18">
        <v>0</v>
      </c>
      <c r="BA208" s="18">
        <v>0</v>
      </c>
      <c r="BB208" s="18">
        <v>0</v>
      </c>
      <c r="BC208" s="18">
        <v>0</v>
      </c>
      <c r="BD208" s="18">
        <v>0</v>
      </c>
      <c r="BE208" s="18">
        <v>0</v>
      </c>
      <c r="BF208" s="18">
        <v>0</v>
      </c>
      <c r="BG208" s="18">
        <v>2609400</v>
      </c>
      <c r="BH208" s="18">
        <v>0</v>
      </c>
      <c r="BI208" s="18">
        <v>0</v>
      </c>
      <c r="BJ208" s="18">
        <v>3087900</v>
      </c>
      <c r="BK208" s="18">
        <v>0</v>
      </c>
      <c r="BL208" s="18">
        <v>0</v>
      </c>
      <c r="BM208" s="18">
        <v>0</v>
      </c>
      <c r="BN208" s="18">
        <v>5697300</v>
      </c>
      <c r="BO208" s="18">
        <v>0</v>
      </c>
      <c r="BP208" s="18">
        <v>128912</v>
      </c>
      <c r="BQ208" s="18">
        <v>0</v>
      </c>
      <c r="BR208" s="18"/>
      <c r="BS208" s="19">
        <f t="shared" si="3"/>
        <v>146284078.39</v>
      </c>
    </row>
    <row r="209" spans="1:71" ht="15.75" customHeight="1">
      <c r="A209" s="3" t="s">
        <v>537</v>
      </c>
      <c r="B209" s="3" t="s">
        <v>538</v>
      </c>
      <c r="C209" s="3" t="s">
        <v>528</v>
      </c>
      <c r="D209" s="5">
        <v>405577200</v>
      </c>
      <c r="E209" s="5">
        <v>416096300</v>
      </c>
      <c r="F209" s="6">
        <v>821673500</v>
      </c>
      <c r="G209" s="7">
        <v>0</v>
      </c>
      <c r="H209" s="7">
        <v>821673500</v>
      </c>
      <c r="I209" s="8">
        <v>248500</v>
      </c>
      <c r="J209" s="6">
        <v>821922000</v>
      </c>
      <c r="K209" s="9">
        <v>1.972</v>
      </c>
      <c r="L209" s="50">
        <v>1.0142</v>
      </c>
      <c r="M209" s="50"/>
      <c r="N209" s="10">
        <v>0</v>
      </c>
      <c r="O209" s="11">
        <v>0</v>
      </c>
      <c r="P209" s="8">
        <v>11211850</v>
      </c>
      <c r="Q209" s="12">
        <v>0</v>
      </c>
      <c r="R209" s="6">
        <v>810710150</v>
      </c>
      <c r="S209" s="13">
        <v>3964840.17</v>
      </c>
      <c r="T209" s="13">
        <v>0</v>
      </c>
      <c r="U209" s="13">
        <v>0</v>
      </c>
      <c r="V209" s="14">
        <v>11536.99</v>
      </c>
      <c r="W209" s="14">
        <v>0</v>
      </c>
      <c r="X209" s="14">
        <v>3953303.1799999997</v>
      </c>
      <c r="Y209" s="15">
        <v>0</v>
      </c>
      <c r="Z209" s="13">
        <v>3953303.1799999997</v>
      </c>
      <c r="AA209" s="16">
        <v>0</v>
      </c>
      <c r="AB209" s="16">
        <v>0</v>
      </c>
      <c r="AC209" s="13">
        <v>123521.67</v>
      </c>
      <c r="AD209" s="14">
        <v>4721666</v>
      </c>
      <c r="AE209" s="14">
        <v>3552975</v>
      </c>
      <c r="AF209" s="14">
        <v>0</v>
      </c>
      <c r="AG209" s="14">
        <v>3856738.56</v>
      </c>
      <c r="AH209" s="14">
        <v>0</v>
      </c>
      <c r="AI209" s="14">
        <v>0</v>
      </c>
      <c r="AJ209" s="17">
        <v>16208204.41</v>
      </c>
      <c r="AK209" s="18">
        <v>7331776</v>
      </c>
      <c r="AL209" s="18">
        <v>1267500</v>
      </c>
      <c r="AM209" s="18">
        <v>94914774</v>
      </c>
      <c r="AN209" s="18">
        <v>9297295</v>
      </c>
      <c r="AO209" s="18">
        <v>0</v>
      </c>
      <c r="AP209" s="18">
        <v>0</v>
      </c>
      <c r="AQ209" s="6">
        <v>112811345</v>
      </c>
      <c r="AR209" s="15">
        <v>408000</v>
      </c>
      <c r="AS209" s="15">
        <v>1806870.1</v>
      </c>
      <c r="AT209" s="15">
        <v>300000</v>
      </c>
      <c r="AU209" s="13">
        <v>2514870.1</v>
      </c>
      <c r="AV209" s="18">
        <v>0</v>
      </c>
      <c r="AW209" s="18">
        <v>8000</v>
      </c>
      <c r="AX209" s="18">
        <v>0</v>
      </c>
      <c r="AY209" s="18">
        <v>0</v>
      </c>
      <c r="AZ209" s="18">
        <v>0</v>
      </c>
      <c r="BA209" s="18">
        <v>0</v>
      </c>
      <c r="BB209" s="18">
        <v>0</v>
      </c>
      <c r="BC209" s="18">
        <v>0</v>
      </c>
      <c r="BD209" s="18">
        <v>0</v>
      </c>
      <c r="BE209" s="18">
        <v>0</v>
      </c>
      <c r="BF209" s="18">
        <v>0</v>
      </c>
      <c r="BG209" s="18">
        <v>0</v>
      </c>
      <c r="BH209" s="18">
        <v>0</v>
      </c>
      <c r="BI209" s="18">
        <v>0</v>
      </c>
      <c r="BJ209" s="18">
        <v>0</v>
      </c>
      <c r="BK209" s="18">
        <v>0</v>
      </c>
      <c r="BL209" s="18">
        <v>0</v>
      </c>
      <c r="BM209" s="18">
        <v>0</v>
      </c>
      <c r="BN209" s="18">
        <v>0</v>
      </c>
      <c r="BO209" s="18">
        <v>0</v>
      </c>
      <c r="BP209" s="18">
        <v>0</v>
      </c>
      <c r="BQ209" s="18">
        <v>0</v>
      </c>
      <c r="BR209" s="18"/>
      <c r="BS209" s="19">
        <f t="shared" si="3"/>
        <v>6371608.66</v>
      </c>
    </row>
    <row r="210" spans="1:71" ht="15.75" customHeight="1">
      <c r="A210" s="3" t="s">
        <v>539</v>
      </c>
      <c r="B210" s="4" t="s">
        <v>507</v>
      </c>
      <c r="C210" s="3" t="s">
        <v>528</v>
      </c>
      <c r="D210" s="5">
        <v>1029219100</v>
      </c>
      <c r="E210" s="5">
        <v>1547069880</v>
      </c>
      <c r="F210" s="6">
        <v>2576288980</v>
      </c>
      <c r="G210" s="7">
        <v>0</v>
      </c>
      <c r="H210" s="7">
        <v>2576288980</v>
      </c>
      <c r="I210" s="8">
        <v>7336353</v>
      </c>
      <c r="J210" s="6">
        <v>2583625333</v>
      </c>
      <c r="K210" s="9">
        <v>2.186</v>
      </c>
      <c r="L210" s="50">
        <v>0.9027</v>
      </c>
      <c r="M210" s="50"/>
      <c r="N210" s="10">
        <v>0</v>
      </c>
      <c r="O210" s="11">
        <v>0</v>
      </c>
      <c r="P210" s="8">
        <v>0</v>
      </c>
      <c r="Q210" s="12">
        <v>303674704</v>
      </c>
      <c r="R210" s="6">
        <v>2887300037</v>
      </c>
      <c r="S210" s="13">
        <v>14120562.29</v>
      </c>
      <c r="T210" s="13">
        <v>0</v>
      </c>
      <c r="U210" s="13">
        <v>0</v>
      </c>
      <c r="V210" s="14">
        <v>86425.66</v>
      </c>
      <c r="W210" s="14">
        <v>0</v>
      </c>
      <c r="X210" s="14">
        <v>14034136.629999999</v>
      </c>
      <c r="Y210" s="15">
        <v>0</v>
      </c>
      <c r="Z210" s="13">
        <v>14034136.629999999</v>
      </c>
      <c r="AA210" s="16">
        <v>0</v>
      </c>
      <c r="AB210" s="16">
        <v>0</v>
      </c>
      <c r="AC210" s="13">
        <v>438537.72</v>
      </c>
      <c r="AD210" s="14">
        <v>11471925</v>
      </c>
      <c r="AE210" s="14">
        <v>16021180</v>
      </c>
      <c r="AF210" s="14">
        <v>0</v>
      </c>
      <c r="AG210" s="14">
        <v>13283819.54</v>
      </c>
      <c r="AH210" s="14">
        <v>258375</v>
      </c>
      <c r="AI210" s="14">
        <v>951024</v>
      </c>
      <c r="AJ210" s="17">
        <v>56458997.89</v>
      </c>
      <c r="AK210" s="18">
        <v>28462600</v>
      </c>
      <c r="AL210" s="18">
        <v>3421100</v>
      </c>
      <c r="AM210" s="18">
        <v>44542100</v>
      </c>
      <c r="AN210" s="18">
        <v>10324300</v>
      </c>
      <c r="AO210" s="18">
        <v>203000</v>
      </c>
      <c r="AP210" s="18">
        <v>115201500</v>
      </c>
      <c r="AQ210" s="6">
        <v>202154600</v>
      </c>
      <c r="AR210" s="15">
        <v>3000000</v>
      </c>
      <c r="AS210" s="15">
        <v>4607286.54</v>
      </c>
      <c r="AT210" s="15">
        <v>620000</v>
      </c>
      <c r="AU210" s="13">
        <v>8227286.54</v>
      </c>
      <c r="AV210" s="18">
        <v>5000</v>
      </c>
      <c r="AW210" s="18">
        <v>54500</v>
      </c>
      <c r="AX210" s="18">
        <v>0</v>
      </c>
      <c r="AY210" s="18">
        <v>0</v>
      </c>
      <c r="AZ210" s="18">
        <v>0</v>
      </c>
      <c r="BA210" s="18">
        <v>0</v>
      </c>
      <c r="BB210" s="18">
        <v>0</v>
      </c>
      <c r="BC210" s="18">
        <v>0</v>
      </c>
      <c r="BD210" s="18">
        <v>0</v>
      </c>
      <c r="BE210" s="18">
        <v>0</v>
      </c>
      <c r="BF210" s="18">
        <v>0</v>
      </c>
      <c r="BG210" s="18">
        <v>0</v>
      </c>
      <c r="BH210" s="18">
        <v>0</v>
      </c>
      <c r="BI210" s="18">
        <v>0</v>
      </c>
      <c r="BJ210" s="18">
        <v>0</v>
      </c>
      <c r="BK210" s="18">
        <v>0</v>
      </c>
      <c r="BL210" s="18">
        <v>0</v>
      </c>
      <c r="BM210" s="18">
        <v>0</v>
      </c>
      <c r="BN210" s="18">
        <v>0</v>
      </c>
      <c r="BO210" s="18">
        <v>0</v>
      </c>
      <c r="BP210" s="18">
        <v>0</v>
      </c>
      <c r="BQ210" s="18">
        <v>0</v>
      </c>
      <c r="BR210" s="18"/>
      <c r="BS210" s="19">
        <f t="shared" si="3"/>
        <v>21511106.08</v>
      </c>
    </row>
    <row r="211" spans="1:71" ht="15.75" customHeight="1">
      <c r="A211" s="3" t="s">
        <v>540</v>
      </c>
      <c r="B211" s="3" t="s">
        <v>541</v>
      </c>
      <c r="C211" s="3" t="s">
        <v>528</v>
      </c>
      <c r="D211" s="5">
        <v>770433500</v>
      </c>
      <c r="E211" s="5">
        <v>618063000</v>
      </c>
      <c r="F211" s="6">
        <v>1388496500</v>
      </c>
      <c r="G211" s="7">
        <v>0</v>
      </c>
      <c r="H211" s="7">
        <v>1388496500</v>
      </c>
      <c r="I211" s="8">
        <v>493900</v>
      </c>
      <c r="J211" s="6">
        <v>1388990400</v>
      </c>
      <c r="K211" s="9">
        <v>3.689</v>
      </c>
      <c r="L211" s="50">
        <v>0.8118</v>
      </c>
      <c r="M211" s="50"/>
      <c r="N211" s="10">
        <v>0</v>
      </c>
      <c r="O211" s="11">
        <v>0</v>
      </c>
      <c r="P211" s="8">
        <v>0</v>
      </c>
      <c r="Q211" s="12">
        <v>323282206</v>
      </c>
      <c r="R211" s="6">
        <v>1712272606</v>
      </c>
      <c r="S211" s="13">
        <v>8374000.51</v>
      </c>
      <c r="T211" s="13">
        <v>0</v>
      </c>
      <c r="U211" s="13">
        <v>0</v>
      </c>
      <c r="V211" s="14">
        <v>968.05</v>
      </c>
      <c r="W211" s="14">
        <v>0</v>
      </c>
      <c r="X211" s="14">
        <v>8373032.46</v>
      </c>
      <c r="Y211" s="15">
        <v>0</v>
      </c>
      <c r="Z211" s="13">
        <v>8373032.46</v>
      </c>
      <c r="AA211" s="16">
        <v>0</v>
      </c>
      <c r="AB211" s="16">
        <v>0</v>
      </c>
      <c r="AC211" s="13">
        <v>261586.77</v>
      </c>
      <c r="AD211" s="14">
        <v>30921442</v>
      </c>
      <c r="AE211" s="14">
        <v>0</v>
      </c>
      <c r="AF211" s="14">
        <v>0</v>
      </c>
      <c r="AG211" s="14">
        <v>11103607.93</v>
      </c>
      <c r="AH211" s="14">
        <v>0</v>
      </c>
      <c r="AI211" s="14">
        <v>567706.51</v>
      </c>
      <c r="AJ211" s="17">
        <v>51227375.67</v>
      </c>
      <c r="AK211" s="18">
        <v>51300100</v>
      </c>
      <c r="AL211" s="18">
        <v>0</v>
      </c>
      <c r="AM211" s="18">
        <v>37542410</v>
      </c>
      <c r="AN211" s="18">
        <v>9723000</v>
      </c>
      <c r="AO211" s="18">
        <v>7481400</v>
      </c>
      <c r="AP211" s="18">
        <v>7446600</v>
      </c>
      <c r="AQ211" s="6">
        <v>113493510</v>
      </c>
      <c r="AR211" s="15">
        <v>1000000</v>
      </c>
      <c r="AS211" s="15">
        <v>1403493.33</v>
      </c>
      <c r="AT211" s="15">
        <v>220000</v>
      </c>
      <c r="AU211" s="13">
        <v>2623493.33</v>
      </c>
      <c r="AV211" s="18">
        <v>1000</v>
      </c>
      <c r="AW211" s="18">
        <v>21500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 s="18">
        <v>0</v>
      </c>
      <c r="BE211" s="18">
        <v>0</v>
      </c>
      <c r="BF211" s="18">
        <v>0</v>
      </c>
      <c r="BG211" s="18">
        <v>0</v>
      </c>
      <c r="BH211" s="18">
        <v>0</v>
      </c>
      <c r="BI211" s="18">
        <v>0</v>
      </c>
      <c r="BJ211" s="18">
        <v>0</v>
      </c>
      <c r="BK211" s="18">
        <v>0</v>
      </c>
      <c r="BL211" s="18">
        <v>0</v>
      </c>
      <c r="BM211" s="18">
        <v>0</v>
      </c>
      <c r="BN211" s="18">
        <v>0</v>
      </c>
      <c r="BO211" s="18">
        <v>0</v>
      </c>
      <c r="BP211" s="18">
        <v>0</v>
      </c>
      <c r="BQ211" s="18">
        <v>0</v>
      </c>
      <c r="BR211" s="18"/>
      <c r="BS211" s="19">
        <f t="shared" si="3"/>
        <v>13727101.26</v>
      </c>
    </row>
    <row r="212" spans="1:71" ht="15.75" customHeight="1">
      <c r="A212" s="3" t="s">
        <v>542</v>
      </c>
      <c r="B212" s="3" t="s">
        <v>543</v>
      </c>
      <c r="C212" s="3" t="s">
        <v>528</v>
      </c>
      <c r="D212" s="5">
        <v>427611500</v>
      </c>
      <c r="E212" s="5">
        <v>1375947600</v>
      </c>
      <c r="F212" s="6">
        <v>1803559100</v>
      </c>
      <c r="G212" s="7">
        <v>0</v>
      </c>
      <c r="H212" s="7">
        <v>1803559100</v>
      </c>
      <c r="I212" s="8">
        <v>7840400</v>
      </c>
      <c r="J212" s="6">
        <v>1811399500</v>
      </c>
      <c r="K212" s="9">
        <v>5.7010000000000005</v>
      </c>
      <c r="L212" s="50">
        <v>0.9165</v>
      </c>
      <c r="M212" s="50"/>
      <c r="N212" s="10">
        <v>0</v>
      </c>
      <c r="O212" s="11">
        <v>0</v>
      </c>
      <c r="P212" s="8">
        <v>0</v>
      </c>
      <c r="Q212" s="12">
        <v>178686202</v>
      </c>
      <c r="R212" s="6">
        <v>1990085702</v>
      </c>
      <c r="S212" s="13">
        <v>9732666.77</v>
      </c>
      <c r="T212" s="13">
        <v>0</v>
      </c>
      <c r="U212" s="13">
        <v>0</v>
      </c>
      <c r="V212" s="14">
        <v>267972.75</v>
      </c>
      <c r="W212" s="14">
        <v>0</v>
      </c>
      <c r="X212" s="14">
        <v>9464694.02</v>
      </c>
      <c r="Y212" s="15">
        <v>0</v>
      </c>
      <c r="Z212" s="13">
        <v>9464694.02</v>
      </c>
      <c r="AA212" s="16">
        <v>0</v>
      </c>
      <c r="AB212" s="16">
        <v>0</v>
      </c>
      <c r="AC212" s="13">
        <v>295873.94</v>
      </c>
      <c r="AD212" s="14">
        <v>17459529</v>
      </c>
      <c r="AE212" s="14">
        <v>0</v>
      </c>
      <c r="AF212" s="14">
        <v>2739599.35</v>
      </c>
      <c r="AG212" s="14">
        <v>72644617.85</v>
      </c>
      <c r="AH212" s="14">
        <v>0</v>
      </c>
      <c r="AI212" s="14">
        <v>657616.95</v>
      </c>
      <c r="AJ212" s="17">
        <v>103261931.11</v>
      </c>
      <c r="AK212" s="18">
        <v>114478900</v>
      </c>
      <c r="AL212" s="18">
        <v>0</v>
      </c>
      <c r="AM212" s="18">
        <v>68726500</v>
      </c>
      <c r="AN212" s="18">
        <v>69140665</v>
      </c>
      <c r="AO212" s="18">
        <v>3212000</v>
      </c>
      <c r="AP212" s="18">
        <v>33673951</v>
      </c>
      <c r="AQ212" s="6">
        <v>289232016</v>
      </c>
      <c r="AR212" s="15">
        <v>2990000</v>
      </c>
      <c r="AS212" s="15">
        <v>28328815.93</v>
      </c>
      <c r="AT212" s="15">
        <v>3028681.22</v>
      </c>
      <c r="AU212" s="13">
        <v>34347497.15</v>
      </c>
      <c r="AV212" s="18">
        <v>43000</v>
      </c>
      <c r="AW212" s="18">
        <v>57250</v>
      </c>
      <c r="AX212" s="18">
        <v>0</v>
      </c>
      <c r="AY212" s="18">
        <v>0</v>
      </c>
      <c r="AZ212" s="18">
        <v>0</v>
      </c>
      <c r="BA212" s="18">
        <v>0</v>
      </c>
      <c r="BB212" s="18">
        <v>0</v>
      </c>
      <c r="BC212" s="18">
        <v>0</v>
      </c>
      <c r="BD212" s="18">
        <v>0</v>
      </c>
      <c r="BE212" s="18">
        <v>0</v>
      </c>
      <c r="BF212" s="18">
        <v>0</v>
      </c>
      <c r="BG212" s="18">
        <v>0</v>
      </c>
      <c r="BH212" s="18">
        <v>0</v>
      </c>
      <c r="BI212" s="18">
        <v>0</v>
      </c>
      <c r="BJ212" s="18">
        <v>0</v>
      </c>
      <c r="BK212" s="18">
        <v>0</v>
      </c>
      <c r="BL212" s="18">
        <v>0</v>
      </c>
      <c r="BM212" s="18">
        <v>0</v>
      </c>
      <c r="BN212" s="18">
        <v>0</v>
      </c>
      <c r="BO212" s="18">
        <v>0</v>
      </c>
      <c r="BP212" s="18">
        <v>0</v>
      </c>
      <c r="BQ212" s="18">
        <v>0</v>
      </c>
      <c r="BR212" s="18"/>
      <c r="BS212" s="19">
        <f t="shared" si="3"/>
        <v>106992115</v>
      </c>
    </row>
    <row r="213" spans="1:71" ht="15.75" customHeight="1">
      <c r="A213" s="3" t="s">
        <v>544</v>
      </c>
      <c r="B213" s="3" t="s">
        <v>545</v>
      </c>
      <c r="C213" s="3" t="s">
        <v>528</v>
      </c>
      <c r="D213" s="5">
        <v>3872621480</v>
      </c>
      <c r="E213" s="5">
        <v>3433939915</v>
      </c>
      <c r="F213" s="6">
        <v>7306561395</v>
      </c>
      <c r="G213" s="7">
        <v>0</v>
      </c>
      <c r="H213" s="7">
        <v>7306561395</v>
      </c>
      <c r="I213" s="8">
        <v>9534432</v>
      </c>
      <c r="J213" s="6">
        <v>7316095827</v>
      </c>
      <c r="K213" s="9">
        <v>2.581</v>
      </c>
      <c r="L213" s="50">
        <v>0.8997</v>
      </c>
      <c r="M213" s="50"/>
      <c r="N213" s="10">
        <v>0</v>
      </c>
      <c r="O213" s="11">
        <v>0</v>
      </c>
      <c r="P213" s="8">
        <v>0</v>
      </c>
      <c r="Q213" s="12">
        <v>831767967</v>
      </c>
      <c r="R213" s="6">
        <v>8147863794</v>
      </c>
      <c r="S213" s="13">
        <v>39847752.83</v>
      </c>
      <c r="T213" s="13">
        <v>0</v>
      </c>
      <c r="U213" s="13">
        <v>0</v>
      </c>
      <c r="V213" s="14">
        <v>255525.13</v>
      </c>
      <c r="W213" s="14">
        <v>0</v>
      </c>
      <c r="X213" s="14">
        <v>39592227.699999996</v>
      </c>
      <c r="Y213" s="15">
        <v>0</v>
      </c>
      <c r="Z213" s="13">
        <v>39592227.699999996</v>
      </c>
      <c r="AA213" s="16">
        <v>0</v>
      </c>
      <c r="AB213" s="16">
        <v>0</v>
      </c>
      <c r="AC213" s="13">
        <v>1237225.75</v>
      </c>
      <c r="AD213" s="14">
        <v>112946917</v>
      </c>
      <c r="AE213" s="14">
        <v>0</v>
      </c>
      <c r="AF213" s="14">
        <v>0</v>
      </c>
      <c r="AG213" s="14">
        <v>31962802.98</v>
      </c>
      <c r="AH213" s="14">
        <v>365328</v>
      </c>
      <c r="AI213" s="14">
        <v>2682274.21</v>
      </c>
      <c r="AJ213" s="17">
        <v>188786775.64</v>
      </c>
      <c r="AK213" s="18">
        <v>213118100</v>
      </c>
      <c r="AL213" s="18">
        <v>119286200</v>
      </c>
      <c r="AM213" s="18">
        <v>231562600</v>
      </c>
      <c r="AN213" s="18">
        <v>537387100</v>
      </c>
      <c r="AO213" s="18">
        <v>403500</v>
      </c>
      <c r="AP213" s="18">
        <v>60111100</v>
      </c>
      <c r="AQ213" s="6">
        <v>1161868600</v>
      </c>
      <c r="AR213" s="15">
        <v>892717.94</v>
      </c>
      <c r="AS213" s="15">
        <v>8994314.36</v>
      </c>
      <c r="AT213" s="15">
        <v>100</v>
      </c>
      <c r="AU213" s="13">
        <v>9887132.299999999</v>
      </c>
      <c r="AV213" s="18">
        <v>20000</v>
      </c>
      <c r="AW213" s="18">
        <v>142750</v>
      </c>
      <c r="AX213" s="18">
        <v>0</v>
      </c>
      <c r="AY213" s="18">
        <v>0</v>
      </c>
      <c r="AZ213" s="18">
        <v>0</v>
      </c>
      <c r="BA213" s="18">
        <v>0</v>
      </c>
      <c r="BB213" s="18">
        <v>0</v>
      </c>
      <c r="BC213" s="18">
        <v>0</v>
      </c>
      <c r="BD213" s="18">
        <v>0</v>
      </c>
      <c r="BE213" s="18">
        <v>0</v>
      </c>
      <c r="BF213" s="18">
        <v>0</v>
      </c>
      <c r="BG213" s="18">
        <v>0</v>
      </c>
      <c r="BH213" s="18">
        <v>0</v>
      </c>
      <c r="BI213" s="18">
        <v>0</v>
      </c>
      <c r="BJ213" s="18">
        <v>0</v>
      </c>
      <c r="BK213" s="18">
        <v>0</v>
      </c>
      <c r="BL213" s="18">
        <v>0</v>
      </c>
      <c r="BM213" s="18">
        <v>0</v>
      </c>
      <c r="BN213" s="18">
        <v>0</v>
      </c>
      <c r="BO213" s="18">
        <v>0</v>
      </c>
      <c r="BP213" s="18">
        <v>0</v>
      </c>
      <c r="BQ213" s="18">
        <v>0</v>
      </c>
      <c r="BR213" s="18"/>
      <c r="BS213" s="19">
        <f t="shared" si="3"/>
        <v>41849935.28</v>
      </c>
    </row>
    <row r="214" spans="1:71" ht="15.75" customHeight="1">
      <c r="A214" s="3" t="s">
        <v>546</v>
      </c>
      <c r="B214" s="3" t="s">
        <v>547</v>
      </c>
      <c r="C214" s="3" t="s">
        <v>528</v>
      </c>
      <c r="D214" s="5">
        <v>1918450500</v>
      </c>
      <c r="E214" s="5">
        <v>1924635300</v>
      </c>
      <c r="F214" s="6">
        <v>3843085800</v>
      </c>
      <c r="G214" s="7">
        <v>0</v>
      </c>
      <c r="H214" s="7">
        <v>3843085800</v>
      </c>
      <c r="I214" s="8">
        <v>2502383</v>
      </c>
      <c r="J214" s="6">
        <v>3845588183</v>
      </c>
      <c r="K214" s="9">
        <v>3.143</v>
      </c>
      <c r="L214" s="50">
        <v>0.9604</v>
      </c>
      <c r="M214" s="50"/>
      <c r="N214" s="10">
        <v>0</v>
      </c>
      <c r="O214" s="11">
        <v>0</v>
      </c>
      <c r="P214" s="8">
        <v>0</v>
      </c>
      <c r="Q214" s="12">
        <v>168006753</v>
      </c>
      <c r="R214" s="6">
        <v>4013594936</v>
      </c>
      <c r="S214" s="13">
        <v>19628793.88</v>
      </c>
      <c r="T214" s="13">
        <v>0</v>
      </c>
      <c r="U214" s="13">
        <v>0</v>
      </c>
      <c r="V214" s="14">
        <v>75112.4</v>
      </c>
      <c r="W214" s="14">
        <v>0</v>
      </c>
      <c r="X214" s="14">
        <v>19553681.48</v>
      </c>
      <c r="Y214" s="15">
        <v>0</v>
      </c>
      <c r="Z214" s="13">
        <v>19553681.48</v>
      </c>
      <c r="AA214" s="16">
        <v>0</v>
      </c>
      <c r="AB214" s="16">
        <v>0</v>
      </c>
      <c r="AC214" s="13">
        <v>610932.45</v>
      </c>
      <c r="AD214" s="14">
        <v>0</v>
      </c>
      <c r="AE214" s="14">
        <v>70099420</v>
      </c>
      <c r="AF214" s="14">
        <v>0</v>
      </c>
      <c r="AG214" s="14">
        <v>28844234</v>
      </c>
      <c r="AH214" s="14">
        <v>384575</v>
      </c>
      <c r="AI214" s="14">
        <v>1336766</v>
      </c>
      <c r="AJ214" s="17">
        <v>120829608.93</v>
      </c>
      <c r="AK214" s="18">
        <v>128836700</v>
      </c>
      <c r="AL214" s="18">
        <v>0</v>
      </c>
      <c r="AM214" s="18">
        <v>593867700</v>
      </c>
      <c r="AN214" s="18">
        <v>56984900</v>
      </c>
      <c r="AO214" s="18">
        <v>0</v>
      </c>
      <c r="AP214" s="18">
        <v>93078300</v>
      </c>
      <c r="AQ214" s="6">
        <v>872767600</v>
      </c>
      <c r="AR214" s="15">
        <v>3300000</v>
      </c>
      <c r="AS214" s="15">
        <v>10556699</v>
      </c>
      <c r="AT214" s="15">
        <v>969184</v>
      </c>
      <c r="AU214" s="13">
        <v>14825883</v>
      </c>
      <c r="AV214" s="18">
        <v>8000</v>
      </c>
      <c r="AW214" s="18">
        <v>52500</v>
      </c>
      <c r="AX214" s="18">
        <v>0</v>
      </c>
      <c r="AY214" s="18">
        <v>0</v>
      </c>
      <c r="AZ214" s="18">
        <v>0</v>
      </c>
      <c r="BA214" s="18">
        <v>0</v>
      </c>
      <c r="BB214" s="18">
        <v>0</v>
      </c>
      <c r="BC214" s="18">
        <v>0</v>
      </c>
      <c r="BD214" s="18">
        <v>0</v>
      </c>
      <c r="BE214" s="18">
        <v>0</v>
      </c>
      <c r="BF214" s="18">
        <v>0</v>
      </c>
      <c r="BG214" s="18">
        <v>0</v>
      </c>
      <c r="BH214" s="18">
        <v>0</v>
      </c>
      <c r="BI214" s="18">
        <v>0</v>
      </c>
      <c r="BJ214" s="18">
        <v>0</v>
      </c>
      <c r="BK214" s="18">
        <v>0</v>
      </c>
      <c r="BL214" s="18">
        <v>0</v>
      </c>
      <c r="BM214" s="18">
        <v>0</v>
      </c>
      <c r="BN214" s="18">
        <v>0</v>
      </c>
      <c r="BO214" s="18">
        <v>0</v>
      </c>
      <c r="BP214" s="18">
        <v>0</v>
      </c>
      <c r="BQ214" s="18">
        <v>0</v>
      </c>
      <c r="BR214" s="18"/>
      <c r="BS214" s="19">
        <f t="shared" si="3"/>
        <v>43670117</v>
      </c>
    </row>
    <row r="215" spans="1:71" ht="15.75" customHeight="1">
      <c r="A215" s="3" t="s">
        <v>548</v>
      </c>
      <c r="B215" s="3" t="s">
        <v>549</v>
      </c>
      <c r="C215" s="3" t="s">
        <v>528</v>
      </c>
      <c r="D215" s="5">
        <v>4561129200</v>
      </c>
      <c r="E215" s="5">
        <v>5209439500</v>
      </c>
      <c r="F215" s="6">
        <v>9770568700</v>
      </c>
      <c r="G215" s="7">
        <v>0</v>
      </c>
      <c r="H215" s="7">
        <v>9770568700</v>
      </c>
      <c r="I215" s="8">
        <v>6888508</v>
      </c>
      <c r="J215" s="6">
        <v>9777457208</v>
      </c>
      <c r="K215" s="9">
        <v>1.902</v>
      </c>
      <c r="L215" s="50">
        <v>0.9448</v>
      </c>
      <c r="M215" s="50"/>
      <c r="N215" s="10">
        <v>0</v>
      </c>
      <c r="O215" s="11">
        <v>0</v>
      </c>
      <c r="P215" s="8">
        <v>0</v>
      </c>
      <c r="Q215" s="12">
        <v>594408551</v>
      </c>
      <c r="R215" s="6">
        <v>10371865759</v>
      </c>
      <c r="S215" s="13">
        <v>50724405.02</v>
      </c>
      <c r="T215" s="13">
        <v>0</v>
      </c>
      <c r="U215" s="13">
        <v>0</v>
      </c>
      <c r="V215" s="14">
        <v>220108.86</v>
      </c>
      <c r="W215" s="14">
        <v>0</v>
      </c>
      <c r="X215" s="14">
        <v>50504296.160000004</v>
      </c>
      <c r="Y215" s="15">
        <v>0</v>
      </c>
      <c r="Z215" s="13">
        <v>50504296.160000004</v>
      </c>
      <c r="AA215" s="16">
        <v>0</v>
      </c>
      <c r="AB215" s="16">
        <v>0</v>
      </c>
      <c r="AC215" s="13">
        <v>1578124.28</v>
      </c>
      <c r="AD215" s="14">
        <v>88205565</v>
      </c>
      <c r="AE215" s="14">
        <v>0</v>
      </c>
      <c r="AF215" s="14">
        <v>0</v>
      </c>
      <c r="AG215" s="14">
        <v>42200413.94</v>
      </c>
      <c r="AH215" s="14">
        <v>0</v>
      </c>
      <c r="AI215" s="14">
        <v>3454167</v>
      </c>
      <c r="AJ215" s="17">
        <v>185942566.38</v>
      </c>
      <c r="AK215" s="18">
        <v>128235700</v>
      </c>
      <c r="AL215" s="18">
        <v>18661000</v>
      </c>
      <c r="AM215" s="18">
        <v>416401600</v>
      </c>
      <c r="AN215" s="18">
        <v>97558900</v>
      </c>
      <c r="AO215" s="18">
        <v>5558600</v>
      </c>
      <c r="AP215" s="18">
        <v>5239900</v>
      </c>
      <c r="AQ215" s="6">
        <v>671655700</v>
      </c>
      <c r="AR215" s="15">
        <v>4843721</v>
      </c>
      <c r="AS215" s="15">
        <v>7010031</v>
      </c>
      <c r="AT215" s="15">
        <v>640000</v>
      </c>
      <c r="AU215" s="13">
        <v>12493752</v>
      </c>
      <c r="AV215" s="18">
        <v>1250</v>
      </c>
      <c r="AW215" s="18">
        <v>44000</v>
      </c>
      <c r="AX215" s="18">
        <v>0</v>
      </c>
      <c r="AY215" s="18">
        <v>0</v>
      </c>
      <c r="AZ215" s="18">
        <v>0</v>
      </c>
      <c r="BA215" s="18">
        <v>0</v>
      </c>
      <c r="BB215" s="18">
        <v>0</v>
      </c>
      <c r="BC215" s="18">
        <v>0</v>
      </c>
      <c r="BD215" s="18">
        <v>0</v>
      </c>
      <c r="BE215" s="18">
        <v>0</v>
      </c>
      <c r="BF215" s="18">
        <v>0</v>
      </c>
      <c r="BG215" s="18">
        <v>0</v>
      </c>
      <c r="BH215" s="18">
        <v>0</v>
      </c>
      <c r="BI215" s="18">
        <v>0</v>
      </c>
      <c r="BJ215" s="18">
        <v>0</v>
      </c>
      <c r="BK215" s="18">
        <v>0</v>
      </c>
      <c r="BL215" s="18">
        <v>0</v>
      </c>
      <c r="BM215" s="18">
        <v>0</v>
      </c>
      <c r="BN215" s="18">
        <v>0</v>
      </c>
      <c r="BO215" s="18">
        <v>0</v>
      </c>
      <c r="BP215" s="18">
        <v>0</v>
      </c>
      <c r="BQ215" s="18">
        <v>0</v>
      </c>
      <c r="BR215" s="18"/>
      <c r="BS215" s="19">
        <f t="shared" si="3"/>
        <v>54694165.94</v>
      </c>
    </row>
    <row r="216" spans="1:71" ht="15.75" customHeight="1">
      <c r="A216" s="3" t="s">
        <v>550</v>
      </c>
      <c r="B216" s="3" t="s">
        <v>551</v>
      </c>
      <c r="C216" s="3" t="s">
        <v>528</v>
      </c>
      <c r="D216" s="5">
        <v>3127429200</v>
      </c>
      <c r="E216" s="5">
        <v>3902235600</v>
      </c>
      <c r="F216" s="6">
        <v>7029664800</v>
      </c>
      <c r="G216" s="7">
        <v>0</v>
      </c>
      <c r="H216" s="7">
        <v>7029664800</v>
      </c>
      <c r="I216" s="8">
        <v>10160600</v>
      </c>
      <c r="J216" s="6">
        <v>7039825400</v>
      </c>
      <c r="K216" s="9">
        <v>3.094</v>
      </c>
      <c r="L216" s="50">
        <v>0.9582</v>
      </c>
      <c r="M216" s="50"/>
      <c r="N216" s="10">
        <v>0</v>
      </c>
      <c r="O216" s="11">
        <v>0</v>
      </c>
      <c r="P216" s="8">
        <v>0</v>
      </c>
      <c r="Q216" s="12">
        <v>319724275</v>
      </c>
      <c r="R216" s="6">
        <v>7359549675</v>
      </c>
      <c r="S216" s="13">
        <v>35992442.16</v>
      </c>
      <c r="T216" s="13">
        <v>0</v>
      </c>
      <c r="U216" s="13">
        <v>0</v>
      </c>
      <c r="V216" s="14">
        <v>156285.76</v>
      </c>
      <c r="W216" s="14">
        <v>0</v>
      </c>
      <c r="X216" s="14">
        <v>35836156.4</v>
      </c>
      <c r="Y216" s="15">
        <v>0</v>
      </c>
      <c r="Z216" s="13">
        <v>35836156.4</v>
      </c>
      <c r="AA216" s="16">
        <v>0</v>
      </c>
      <c r="AB216" s="16">
        <v>0</v>
      </c>
      <c r="AC216" s="13">
        <v>1119674.6</v>
      </c>
      <c r="AD216" s="14">
        <v>115941279</v>
      </c>
      <c r="AE216" s="14">
        <v>0</v>
      </c>
      <c r="AF216" s="14">
        <v>7352893.5</v>
      </c>
      <c r="AG216" s="14">
        <v>55095563.11</v>
      </c>
      <c r="AH216" s="14">
        <v>0</v>
      </c>
      <c r="AI216" s="14">
        <v>2436052.5</v>
      </c>
      <c r="AJ216" s="17">
        <v>217781619.11</v>
      </c>
      <c r="AK216" s="18">
        <v>158964700</v>
      </c>
      <c r="AL216" s="18">
        <v>98351400</v>
      </c>
      <c r="AM216" s="18">
        <v>152003900</v>
      </c>
      <c r="AN216" s="18">
        <v>176039200</v>
      </c>
      <c r="AO216" s="18">
        <v>9776100</v>
      </c>
      <c r="AP216" s="18">
        <v>317001100</v>
      </c>
      <c r="AQ216" s="6">
        <v>912136400</v>
      </c>
      <c r="AR216" s="15">
        <v>4750000</v>
      </c>
      <c r="AS216" s="15">
        <v>16046921</v>
      </c>
      <c r="AT216" s="15">
        <v>1800000</v>
      </c>
      <c r="AU216" s="13">
        <v>22596921</v>
      </c>
      <c r="AV216" s="18">
        <v>9750</v>
      </c>
      <c r="AW216" s="18">
        <v>72500</v>
      </c>
      <c r="AX216" s="18">
        <v>0</v>
      </c>
      <c r="AY216" s="18">
        <v>0</v>
      </c>
      <c r="AZ216" s="18">
        <v>0</v>
      </c>
      <c r="BA216" s="18">
        <v>0</v>
      </c>
      <c r="BB216" s="18">
        <v>0</v>
      </c>
      <c r="BC216" s="18">
        <v>0</v>
      </c>
      <c r="BD216" s="18">
        <v>0</v>
      </c>
      <c r="BE216" s="18">
        <v>0</v>
      </c>
      <c r="BF216" s="18">
        <v>0</v>
      </c>
      <c r="BG216" s="18">
        <v>0</v>
      </c>
      <c r="BH216" s="18">
        <v>0</v>
      </c>
      <c r="BI216" s="18">
        <v>0</v>
      </c>
      <c r="BJ216" s="18">
        <v>0</v>
      </c>
      <c r="BK216" s="18">
        <v>0</v>
      </c>
      <c r="BL216" s="18">
        <v>0</v>
      </c>
      <c r="BM216" s="18">
        <v>0</v>
      </c>
      <c r="BN216" s="18">
        <v>0</v>
      </c>
      <c r="BO216" s="18">
        <v>0</v>
      </c>
      <c r="BP216" s="18">
        <v>0</v>
      </c>
      <c r="BQ216" s="18">
        <v>0</v>
      </c>
      <c r="BR216" s="18"/>
      <c r="BS216" s="19">
        <f t="shared" si="3"/>
        <v>77692484.11</v>
      </c>
    </row>
    <row r="217" spans="1:71" ht="15.75" customHeight="1">
      <c r="A217" s="3" t="s">
        <v>552</v>
      </c>
      <c r="B217" s="3" t="s">
        <v>553</v>
      </c>
      <c r="C217" s="3" t="s">
        <v>528</v>
      </c>
      <c r="D217" s="5">
        <v>4045126800</v>
      </c>
      <c r="E217" s="5">
        <v>7957835600</v>
      </c>
      <c r="F217" s="6">
        <v>12002962400</v>
      </c>
      <c r="G217" s="7">
        <v>42894700</v>
      </c>
      <c r="H217" s="7">
        <v>11960067700</v>
      </c>
      <c r="I217" s="8">
        <v>73099500</v>
      </c>
      <c r="J217" s="6">
        <v>12033167200</v>
      </c>
      <c r="K217" s="9">
        <v>3.693</v>
      </c>
      <c r="L217" s="50">
        <v>0.8024</v>
      </c>
      <c r="M217" s="50"/>
      <c r="N217" s="10">
        <v>0</v>
      </c>
      <c r="O217" s="11">
        <v>0</v>
      </c>
      <c r="P217" s="8">
        <v>0</v>
      </c>
      <c r="Q217" s="12">
        <v>3554391013</v>
      </c>
      <c r="R217" s="6">
        <v>15587558213</v>
      </c>
      <c r="S217" s="13">
        <v>76232149.01</v>
      </c>
      <c r="T217" s="13">
        <v>0</v>
      </c>
      <c r="U217" s="13">
        <v>0</v>
      </c>
      <c r="V217" s="14">
        <v>5560126.79</v>
      </c>
      <c r="W217" s="14">
        <v>0</v>
      </c>
      <c r="X217" s="14">
        <v>70672022.22</v>
      </c>
      <c r="Y217" s="15">
        <v>0</v>
      </c>
      <c r="Z217" s="13">
        <v>70672022.22</v>
      </c>
      <c r="AA217" s="16">
        <v>0</v>
      </c>
      <c r="AB217" s="16">
        <v>0</v>
      </c>
      <c r="AC217" s="13">
        <v>2205785.5</v>
      </c>
      <c r="AD217" s="14">
        <v>130524103</v>
      </c>
      <c r="AE217" s="14">
        <v>0</v>
      </c>
      <c r="AF217" s="14">
        <v>6945174</v>
      </c>
      <c r="AG217" s="14">
        <v>225365800.62</v>
      </c>
      <c r="AH217" s="14">
        <v>3609947.13</v>
      </c>
      <c r="AI217" s="14">
        <v>5041174.24</v>
      </c>
      <c r="AJ217" s="17">
        <v>444364006.71000004</v>
      </c>
      <c r="AK217" s="18">
        <v>2474069100</v>
      </c>
      <c r="AL217" s="18">
        <v>213627200</v>
      </c>
      <c r="AM217" s="18">
        <v>5506823400</v>
      </c>
      <c r="AN217" s="18">
        <v>1137027700</v>
      </c>
      <c r="AO217" s="18">
        <v>109804600</v>
      </c>
      <c r="AP217" s="18">
        <v>1877647400</v>
      </c>
      <c r="AQ217" s="6">
        <v>11318999400</v>
      </c>
      <c r="AR217" s="15">
        <v>5300000</v>
      </c>
      <c r="AS217" s="15">
        <v>440553910.26</v>
      </c>
      <c r="AT217" s="15">
        <v>6800000</v>
      </c>
      <c r="AU217" s="13">
        <v>452653910.26</v>
      </c>
      <c r="AV217" s="18">
        <v>61750</v>
      </c>
      <c r="AW217" s="18">
        <v>175500</v>
      </c>
      <c r="AX217" s="18">
        <v>248000</v>
      </c>
      <c r="AY217" s="18">
        <v>2349600</v>
      </c>
      <c r="AZ217" s="18">
        <v>0</v>
      </c>
      <c r="BA217" s="18">
        <v>0</v>
      </c>
      <c r="BB217" s="18">
        <v>5394300</v>
      </c>
      <c r="BC217" s="18">
        <v>28520400</v>
      </c>
      <c r="BD217" s="18">
        <v>0</v>
      </c>
      <c r="BE217" s="18">
        <v>0</v>
      </c>
      <c r="BF217" s="18">
        <v>0</v>
      </c>
      <c r="BG217" s="18">
        <v>0</v>
      </c>
      <c r="BH217" s="18">
        <v>1753000</v>
      </c>
      <c r="BI217" s="18">
        <v>0</v>
      </c>
      <c r="BJ217" s="18">
        <v>0</v>
      </c>
      <c r="BK217" s="18">
        <v>1126600</v>
      </c>
      <c r="BL217" s="18">
        <v>0</v>
      </c>
      <c r="BM217" s="18">
        <v>3502800</v>
      </c>
      <c r="BN217" s="18">
        <v>42894700</v>
      </c>
      <c r="BO217" s="18">
        <v>0</v>
      </c>
      <c r="BP217" s="18">
        <v>1116528</v>
      </c>
      <c r="BQ217" s="18">
        <v>0</v>
      </c>
      <c r="BR217" s="18"/>
      <c r="BS217" s="19">
        <f t="shared" si="3"/>
        <v>678019710.88</v>
      </c>
    </row>
    <row r="218" spans="1:71" ht="15.75" customHeight="1">
      <c r="A218" s="3" t="s">
        <v>554</v>
      </c>
      <c r="B218" s="3" t="s">
        <v>555</v>
      </c>
      <c r="C218" s="3" t="s">
        <v>528</v>
      </c>
      <c r="D218" s="5">
        <v>733152700</v>
      </c>
      <c r="E218" s="5">
        <v>878289900</v>
      </c>
      <c r="F218" s="6">
        <v>1611442600</v>
      </c>
      <c r="G218" s="7">
        <v>0</v>
      </c>
      <c r="H218" s="7">
        <v>1611442600</v>
      </c>
      <c r="I218" s="8">
        <v>461900</v>
      </c>
      <c r="J218" s="6">
        <v>1611904500</v>
      </c>
      <c r="K218" s="9">
        <v>2.359</v>
      </c>
      <c r="L218" s="50">
        <v>0.8876</v>
      </c>
      <c r="M218" s="50"/>
      <c r="N218" s="10">
        <v>0</v>
      </c>
      <c r="O218" s="11">
        <v>0</v>
      </c>
      <c r="P218" s="8">
        <v>0</v>
      </c>
      <c r="Q218" s="12">
        <v>205345473</v>
      </c>
      <c r="R218" s="6">
        <v>1817249973</v>
      </c>
      <c r="S218" s="13">
        <v>8887400.38</v>
      </c>
      <c r="T218" s="13">
        <v>0</v>
      </c>
      <c r="U218" s="13">
        <v>0</v>
      </c>
      <c r="V218" s="14">
        <v>33.36</v>
      </c>
      <c r="W218" s="14">
        <v>0</v>
      </c>
      <c r="X218" s="14">
        <v>8887367.020000001</v>
      </c>
      <c r="Y218" s="15">
        <v>0</v>
      </c>
      <c r="Z218" s="13">
        <v>8887367.020000001</v>
      </c>
      <c r="AA218" s="16">
        <v>0</v>
      </c>
      <c r="AB218" s="16">
        <v>0</v>
      </c>
      <c r="AC218" s="13">
        <v>277654.06</v>
      </c>
      <c r="AD218" s="14">
        <v>13332286</v>
      </c>
      <c r="AE218" s="14">
        <v>9206861</v>
      </c>
      <c r="AF218" s="14">
        <v>0</v>
      </c>
      <c r="AG218" s="14">
        <v>6305152.95</v>
      </c>
      <c r="AH218" s="14">
        <v>0</v>
      </c>
      <c r="AI218" s="14">
        <v>0</v>
      </c>
      <c r="AJ218" s="17">
        <v>38009321.03</v>
      </c>
      <c r="AK218" s="18">
        <v>132427700</v>
      </c>
      <c r="AL218" s="18">
        <v>0</v>
      </c>
      <c r="AM218" s="18">
        <v>22178200</v>
      </c>
      <c r="AN218" s="18">
        <v>17571900</v>
      </c>
      <c r="AO218" s="18">
        <v>0</v>
      </c>
      <c r="AP218" s="18">
        <v>5350200</v>
      </c>
      <c r="AQ218" s="6">
        <v>177528000</v>
      </c>
      <c r="AR218" s="15">
        <v>505000</v>
      </c>
      <c r="AS218" s="15">
        <v>1966660.1</v>
      </c>
      <c r="AT218" s="15">
        <v>246650</v>
      </c>
      <c r="AU218" s="13">
        <v>2718310.1</v>
      </c>
      <c r="AV218" s="18">
        <v>1000</v>
      </c>
      <c r="AW218" s="18">
        <v>26500</v>
      </c>
      <c r="AX218" s="18">
        <v>0</v>
      </c>
      <c r="AY218" s="18">
        <v>0</v>
      </c>
      <c r="AZ218" s="18">
        <v>0</v>
      </c>
      <c r="BA218" s="18">
        <v>0</v>
      </c>
      <c r="BB218" s="18">
        <v>0</v>
      </c>
      <c r="BC218" s="18">
        <v>0</v>
      </c>
      <c r="BD218" s="18">
        <v>0</v>
      </c>
      <c r="BE218" s="18">
        <v>0</v>
      </c>
      <c r="BF218" s="18">
        <v>0</v>
      </c>
      <c r="BG218" s="18">
        <v>0</v>
      </c>
      <c r="BH218" s="18">
        <v>0</v>
      </c>
      <c r="BI218" s="18">
        <v>0</v>
      </c>
      <c r="BJ218" s="18">
        <v>0</v>
      </c>
      <c r="BK218" s="18">
        <v>0</v>
      </c>
      <c r="BL218" s="18">
        <v>0</v>
      </c>
      <c r="BM218" s="18">
        <v>0</v>
      </c>
      <c r="BN218" s="18">
        <v>0</v>
      </c>
      <c r="BO218" s="18">
        <v>0</v>
      </c>
      <c r="BP218" s="18">
        <v>0</v>
      </c>
      <c r="BQ218" s="18">
        <v>0</v>
      </c>
      <c r="BR218" s="18"/>
      <c r="BS218" s="19">
        <f t="shared" si="3"/>
        <v>9023463.05</v>
      </c>
    </row>
    <row r="219" spans="1:71" ht="15.75" customHeight="1">
      <c r="A219" s="3" t="s">
        <v>556</v>
      </c>
      <c r="B219" s="3" t="s">
        <v>557</v>
      </c>
      <c r="C219" s="3" t="s">
        <v>528</v>
      </c>
      <c r="D219" s="5">
        <v>1390840300</v>
      </c>
      <c r="E219" s="5">
        <v>1878041700</v>
      </c>
      <c r="F219" s="6">
        <v>3268882000</v>
      </c>
      <c r="G219" s="7">
        <v>0</v>
      </c>
      <c r="H219" s="7">
        <v>3268882000</v>
      </c>
      <c r="I219" s="8">
        <v>9100</v>
      </c>
      <c r="J219" s="6">
        <v>3268891100</v>
      </c>
      <c r="K219" s="9">
        <v>3.5109999999999997</v>
      </c>
      <c r="L219" s="50">
        <v>0.8755</v>
      </c>
      <c r="M219" s="50"/>
      <c r="N219" s="10">
        <v>0</v>
      </c>
      <c r="O219" s="11">
        <v>0</v>
      </c>
      <c r="P219" s="8">
        <v>0</v>
      </c>
      <c r="Q219" s="12">
        <v>484263040</v>
      </c>
      <c r="R219" s="6">
        <v>3753154140</v>
      </c>
      <c r="S219" s="13">
        <v>18355088.19</v>
      </c>
      <c r="T219" s="13">
        <v>0</v>
      </c>
      <c r="U219" s="13">
        <v>0</v>
      </c>
      <c r="V219" s="14">
        <v>12060.71</v>
      </c>
      <c r="W219" s="14">
        <v>0</v>
      </c>
      <c r="X219" s="14">
        <v>18343027.48</v>
      </c>
      <c r="Y219" s="15">
        <v>669363.96</v>
      </c>
      <c r="Z219" s="13">
        <v>17673663.52</v>
      </c>
      <c r="AA219" s="16">
        <v>0</v>
      </c>
      <c r="AB219" s="16">
        <v>0</v>
      </c>
      <c r="AC219" s="13">
        <v>573059.16</v>
      </c>
      <c r="AD219" s="14">
        <v>55462637.91</v>
      </c>
      <c r="AE219" s="14">
        <v>0</v>
      </c>
      <c r="AF219" s="14">
        <v>0</v>
      </c>
      <c r="AG219" s="14">
        <v>39813388.45</v>
      </c>
      <c r="AH219" s="14">
        <v>0</v>
      </c>
      <c r="AI219" s="14">
        <v>1238941.6</v>
      </c>
      <c r="AJ219" s="17">
        <v>114761690.64</v>
      </c>
      <c r="AK219" s="18">
        <v>66971252</v>
      </c>
      <c r="AL219" s="18">
        <v>10056826</v>
      </c>
      <c r="AM219" s="18">
        <v>51658016</v>
      </c>
      <c r="AN219" s="18">
        <v>45205205</v>
      </c>
      <c r="AO219" s="18">
        <v>2381700</v>
      </c>
      <c r="AP219" s="18">
        <v>25649900</v>
      </c>
      <c r="AQ219" s="6">
        <v>201922899</v>
      </c>
      <c r="AR219" s="15">
        <v>4654000</v>
      </c>
      <c r="AS219" s="15">
        <v>9354227</v>
      </c>
      <c r="AT219" s="15">
        <v>1150000</v>
      </c>
      <c r="AU219" s="13">
        <v>15158227</v>
      </c>
      <c r="AV219" s="18">
        <v>26000</v>
      </c>
      <c r="AW219" s="18">
        <v>152000</v>
      </c>
      <c r="AX219" s="18">
        <v>0</v>
      </c>
      <c r="AY219" s="18">
        <v>0</v>
      </c>
      <c r="AZ219" s="18">
        <v>0</v>
      </c>
      <c r="BA219" s="18">
        <v>0</v>
      </c>
      <c r="BB219" s="18">
        <v>0</v>
      </c>
      <c r="BC219" s="18">
        <v>0</v>
      </c>
      <c r="BD219" s="18">
        <v>0</v>
      </c>
      <c r="BE219" s="18">
        <v>0</v>
      </c>
      <c r="BF219" s="18">
        <v>0</v>
      </c>
      <c r="BG219" s="18">
        <v>0</v>
      </c>
      <c r="BH219" s="18">
        <v>0</v>
      </c>
      <c r="BI219" s="18">
        <v>0</v>
      </c>
      <c r="BJ219" s="18">
        <v>0</v>
      </c>
      <c r="BK219" s="18">
        <v>0</v>
      </c>
      <c r="BL219" s="18">
        <v>0</v>
      </c>
      <c r="BM219" s="18">
        <v>0</v>
      </c>
      <c r="BN219" s="18">
        <v>0</v>
      </c>
      <c r="BO219" s="18">
        <v>0</v>
      </c>
      <c r="BP219" s="18">
        <v>1982120.09</v>
      </c>
      <c r="BQ219" s="18">
        <v>0</v>
      </c>
      <c r="BR219" s="18"/>
      <c r="BS219" s="19">
        <f t="shared" si="3"/>
        <v>54971615.45</v>
      </c>
    </row>
    <row r="220" spans="1:71" ht="15.75" customHeight="1">
      <c r="A220" s="3" t="s">
        <v>558</v>
      </c>
      <c r="B220" s="3" t="s">
        <v>559</v>
      </c>
      <c r="C220" s="3" t="s">
        <v>528</v>
      </c>
      <c r="D220" s="5">
        <v>397559800</v>
      </c>
      <c r="E220" s="5">
        <v>891977900</v>
      </c>
      <c r="F220" s="6">
        <v>1289537700</v>
      </c>
      <c r="G220" s="7">
        <v>1021900</v>
      </c>
      <c r="H220" s="7">
        <v>1288515800</v>
      </c>
      <c r="I220" s="8">
        <v>2526100</v>
      </c>
      <c r="J220" s="6">
        <v>1291041900</v>
      </c>
      <c r="K220" s="9">
        <v>5.23</v>
      </c>
      <c r="L220" s="50">
        <v>0.8286</v>
      </c>
      <c r="M220" s="50"/>
      <c r="N220" s="10">
        <v>0</v>
      </c>
      <c r="O220" s="11">
        <v>0</v>
      </c>
      <c r="P220" s="8">
        <v>0</v>
      </c>
      <c r="Q220" s="12">
        <v>285221860</v>
      </c>
      <c r="R220" s="6">
        <v>1576263760</v>
      </c>
      <c r="S220" s="13">
        <v>7708838.82</v>
      </c>
      <c r="T220" s="13">
        <v>0</v>
      </c>
      <c r="U220" s="13">
        <v>0</v>
      </c>
      <c r="V220" s="14">
        <v>82947.03</v>
      </c>
      <c r="W220" s="14">
        <v>0</v>
      </c>
      <c r="X220" s="14">
        <v>7625891.79</v>
      </c>
      <c r="Y220" s="15">
        <v>0</v>
      </c>
      <c r="Z220" s="13">
        <v>7625891.79</v>
      </c>
      <c r="AA220" s="16">
        <v>0</v>
      </c>
      <c r="AB220" s="16">
        <v>0</v>
      </c>
      <c r="AC220" s="13">
        <v>238278.4</v>
      </c>
      <c r="AD220" s="14">
        <v>12281308</v>
      </c>
      <c r="AE220" s="14">
        <v>0</v>
      </c>
      <c r="AF220" s="14">
        <v>0</v>
      </c>
      <c r="AG220" s="14">
        <v>46845444.85</v>
      </c>
      <c r="AH220" s="14">
        <v>0</v>
      </c>
      <c r="AI220" s="14">
        <v>520130.97</v>
      </c>
      <c r="AJ220" s="17">
        <v>67511054.01</v>
      </c>
      <c r="AK220" s="18">
        <v>106651872</v>
      </c>
      <c r="AL220" s="18">
        <v>9328500</v>
      </c>
      <c r="AM220" s="18">
        <v>113739000</v>
      </c>
      <c r="AN220" s="18">
        <v>72403800</v>
      </c>
      <c r="AO220" s="18">
        <v>17462700</v>
      </c>
      <c r="AP220" s="18">
        <v>175549400</v>
      </c>
      <c r="AQ220" s="6">
        <v>495135272</v>
      </c>
      <c r="AR220" s="15">
        <v>4750000</v>
      </c>
      <c r="AS220" s="15">
        <v>15371404.14</v>
      </c>
      <c r="AT220" s="15">
        <v>4000000</v>
      </c>
      <c r="AU220" s="13">
        <v>24121404.14</v>
      </c>
      <c r="AV220" s="18">
        <v>29000</v>
      </c>
      <c r="AW220" s="18">
        <v>31750</v>
      </c>
      <c r="AX220" s="18">
        <v>0</v>
      </c>
      <c r="AY220" s="18">
        <v>0</v>
      </c>
      <c r="AZ220" s="18">
        <v>0</v>
      </c>
      <c r="BA220" s="18">
        <v>0</v>
      </c>
      <c r="BB220" s="18">
        <v>0</v>
      </c>
      <c r="BC220" s="18">
        <v>0</v>
      </c>
      <c r="BD220" s="18">
        <v>0</v>
      </c>
      <c r="BE220" s="18">
        <v>0</v>
      </c>
      <c r="BF220" s="18">
        <v>0</v>
      </c>
      <c r="BG220" s="18">
        <v>40000</v>
      </c>
      <c r="BH220" s="18">
        <v>37700</v>
      </c>
      <c r="BI220" s="18">
        <v>315700</v>
      </c>
      <c r="BJ220" s="18">
        <v>444100</v>
      </c>
      <c r="BK220" s="18">
        <v>0</v>
      </c>
      <c r="BL220" s="18">
        <v>0</v>
      </c>
      <c r="BM220" s="18">
        <v>184400</v>
      </c>
      <c r="BN220" s="18">
        <v>1021900</v>
      </c>
      <c r="BO220" s="18">
        <v>0</v>
      </c>
      <c r="BP220" s="18">
        <v>0</v>
      </c>
      <c r="BQ220" s="18">
        <v>0</v>
      </c>
      <c r="BR220" s="18"/>
      <c r="BS220" s="19">
        <f t="shared" si="3"/>
        <v>70966848.99000001</v>
      </c>
    </row>
    <row r="221" spans="1:71" ht="15.75" customHeight="1">
      <c r="A221" s="3" t="s">
        <v>560</v>
      </c>
      <c r="B221" s="3" t="s">
        <v>561</v>
      </c>
      <c r="C221" s="3" t="s">
        <v>528</v>
      </c>
      <c r="D221" s="5">
        <v>778631600</v>
      </c>
      <c r="E221" s="5">
        <v>891160700</v>
      </c>
      <c r="F221" s="6">
        <v>1669792300</v>
      </c>
      <c r="G221" s="7">
        <v>0</v>
      </c>
      <c r="H221" s="7">
        <v>1669792300</v>
      </c>
      <c r="I221" s="8">
        <v>1634100</v>
      </c>
      <c r="J221" s="6">
        <v>1671426400</v>
      </c>
      <c r="K221" s="9">
        <v>2.254</v>
      </c>
      <c r="L221" s="50">
        <v>0.9552</v>
      </c>
      <c r="M221" s="50"/>
      <c r="N221" s="10">
        <v>0</v>
      </c>
      <c r="O221" s="11">
        <v>0</v>
      </c>
      <c r="P221" s="8">
        <v>0</v>
      </c>
      <c r="Q221" s="12">
        <v>86086085</v>
      </c>
      <c r="R221" s="6">
        <v>1757512485</v>
      </c>
      <c r="S221" s="13">
        <v>8595249.61</v>
      </c>
      <c r="T221" s="13">
        <v>0</v>
      </c>
      <c r="U221" s="13">
        <v>0</v>
      </c>
      <c r="V221" s="14">
        <v>271425.32</v>
      </c>
      <c r="W221" s="14">
        <v>0</v>
      </c>
      <c r="X221" s="14">
        <v>8323824.289999999</v>
      </c>
      <c r="Y221" s="15">
        <v>0</v>
      </c>
      <c r="Z221" s="13">
        <v>8323824.289999999</v>
      </c>
      <c r="AA221" s="16">
        <v>0</v>
      </c>
      <c r="AB221" s="16">
        <v>0</v>
      </c>
      <c r="AC221" s="13">
        <v>260384.11</v>
      </c>
      <c r="AD221" s="14">
        <v>8635805</v>
      </c>
      <c r="AE221" s="14">
        <v>9618091</v>
      </c>
      <c r="AF221" s="14">
        <v>0</v>
      </c>
      <c r="AG221" s="14">
        <v>9895971.11</v>
      </c>
      <c r="AH221" s="14">
        <v>334285.28</v>
      </c>
      <c r="AI221" s="14">
        <v>590559.88</v>
      </c>
      <c r="AJ221" s="17">
        <v>37658920.67</v>
      </c>
      <c r="AK221" s="18">
        <v>9421800</v>
      </c>
      <c r="AL221" s="18">
        <v>0</v>
      </c>
      <c r="AM221" s="18">
        <v>31157680</v>
      </c>
      <c r="AN221" s="18">
        <v>14312300</v>
      </c>
      <c r="AO221" s="18">
        <v>100800</v>
      </c>
      <c r="AP221" s="18">
        <v>3721200</v>
      </c>
      <c r="AQ221" s="6">
        <v>58713780</v>
      </c>
      <c r="AR221" s="15">
        <v>1192000</v>
      </c>
      <c r="AS221" s="15">
        <v>2964922.99</v>
      </c>
      <c r="AT221" s="15">
        <v>218000</v>
      </c>
      <c r="AU221" s="13">
        <v>4374922.99</v>
      </c>
      <c r="AV221" s="18">
        <v>5250</v>
      </c>
      <c r="AW221" s="18">
        <v>35250</v>
      </c>
      <c r="AX221" s="18">
        <v>0</v>
      </c>
      <c r="AY221" s="18">
        <v>0</v>
      </c>
      <c r="AZ221" s="18">
        <v>0</v>
      </c>
      <c r="BA221" s="18">
        <v>0</v>
      </c>
      <c r="BB221" s="18">
        <v>0</v>
      </c>
      <c r="BC221" s="18">
        <v>0</v>
      </c>
      <c r="BD221" s="18">
        <v>0</v>
      </c>
      <c r="BE221" s="18">
        <v>0</v>
      </c>
      <c r="BF221" s="18">
        <v>0</v>
      </c>
      <c r="BG221" s="18">
        <v>0</v>
      </c>
      <c r="BH221" s="18">
        <v>0</v>
      </c>
      <c r="BI221" s="18">
        <v>0</v>
      </c>
      <c r="BJ221" s="18">
        <v>0</v>
      </c>
      <c r="BK221" s="18">
        <v>0</v>
      </c>
      <c r="BL221" s="18">
        <v>0</v>
      </c>
      <c r="BM221" s="18">
        <v>0</v>
      </c>
      <c r="BN221" s="18">
        <v>0</v>
      </c>
      <c r="BO221" s="18">
        <v>0</v>
      </c>
      <c r="BP221" s="18">
        <v>0</v>
      </c>
      <c r="BQ221" s="18">
        <v>0</v>
      </c>
      <c r="BR221" s="18"/>
      <c r="BS221" s="19">
        <f t="shared" si="3"/>
        <v>14270894.1</v>
      </c>
    </row>
    <row r="222" spans="1:71" ht="15.75" customHeight="1">
      <c r="A222" s="3" t="s">
        <v>562</v>
      </c>
      <c r="B222" s="3" t="s">
        <v>563</v>
      </c>
      <c r="C222" s="3" t="s">
        <v>528</v>
      </c>
      <c r="D222" s="5">
        <v>1346516200</v>
      </c>
      <c r="E222" s="5">
        <v>1489536900</v>
      </c>
      <c r="F222" s="6">
        <v>2836053100</v>
      </c>
      <c r="G222" s="7">
        <v>0</v>
      </c>
      <c r="H222" s="7">
        <v>2836053100</v>
      </c>
      <c r="I222" s="8">
        <v>4802476</v>
      </c>
      <c r="J222" s="6">
        <v>2840855576</v>
      </c>
      <c r="K222" s="9">
        <v>3.15</v>
      </c>
      <c r="L222" s="50">
        <v>0.9677</v>
      </c>
      <c r="M222" s="50"/>
      <c r="N222" s="10">
        <v>0</v>
      </c>
      <c r="O222" s="11">
        <v>0</v>
      </c>
      <c r="P222" s="8">
        <v>0</v>
      </c>
      <c r="Q222" s="12">
        <v>99757396</v>
      </c>
      <c r="R222" s="6">
        <v>2940612972</v>
      </c>
      <c r="S222" s="13">
        <v>14381293.28</v>
      </c>
      <c r="T222" s="13">
        <v>0</v>
      </c>
      <c r="U222" s="13">
        <v>0</v>
      </c>
      <c r="V222" s="14">
        <v>20251.46</v>
      </c>
      <c r="W222" s="14">
        <v>0</v>
      </c>
      <c r="X222" s="14">
        <v>14361041.819999998</v>
      </c>
      <c r="Y222" s="15">
        <v>0</v>
      </c>
      <c r="Z222" s="13">
        <v>14361041.819999998</v>
      </c>
      <c r="AA222" s="16">
        <v>0</v>
      </c>
      <c r="AB222" s="16">
        <v>0</v>
      </c>
      <c r="AC222" s="13">
        <v>448659.25</v>
      </c>
      <c r="AD222" s="14">
        <v>0</v>
      </c>
      <c r="AE222" s="14">
        <v>50792952</v>
      </c>
      <c r="AF222" s="14">
        <v>0</v>
      </c>
      <c r="AG222" s="14">
        <v>22612077.03</v>
      </c>
      <c r="AH222" s="14">
        <v>284085.56</v>
      </c>
      <c r="AI222" s="14">
        <v>977760.87</v>
      </c>
      <c r="AJ222" s="17">
        <v>89476576.53</v>
      </c>
      <c r="AK222" s="18">
        <v>62924300</v>
      </c>
      <c r="AL222" s="18">
        <v>589168600</v>
      </c>
      <c r="AM222" s="18">
        <v>50444500</v>
      </c>
      <c r="AN222" s="18">
        <v>96255300</v>
      </c>
      <c r="AO222" s="18">
        <v>0</v>
      </c>
      <c r="AP222" s="18">
        <v>179401500</v>
      </c>
      <c r="AQ222" s="6">
        <v>978194200</v>
      </c>
      <c r="AR222" s="15">
        <v>1575000</v>
      </c>
      <c r="AS222" s="15">
        <v>11650209.37</v>
      </c>
      <c r="AT222" s="15">
        <v>940000</v>
      </c>
      <c r="AU222" s="13">
        <v>14165209.37</v>
      </c>
      <c r="AV222" s="18">
        <v>3000</v>
      </c>
      <c r="AW222" s="18">
        <v>32500</v>
      </c>
      <c r="AX222" s="18">
        <v>0</v>
      </c>
      <c r="AY222" s="18">
        <v>0</v>
      </c>
      <c r="AZ222" s="18">
        <v>0</v>
      </c>
      <c r="BA222" s="18">
        <v>0</v>
      </c>
      <c r="BB222" s="18">
        <v>0</v>
      </c>
      <c r="BC222" s="18">
        <v>0</v>
      </c>
      <c r="BD222" s="18">
        <v>0</v>
      </c>
      <c r="BE222" s="18">
        <v>0</v>
      </c>
      <c r="BF222" s="18">
        <v>0</v>
      </c>
      <c r="BG222" s="18">
        <v>0</v>
      </c>
      <c r="BH222" s="18">
        <v>0</v>
      </c>
      <c r="BI222" s="18">
        <v>0</v>
      </c>
      <c r="BJ222" s="18">
        <v>0</v>
      </c>
      <c r="BK222" s="18">
        <v>0</v>
      </c>
      <c r="BL222" s="18">
        <v>0</v>
      </c>
      <c r="BM222" s="18">
        <v>0</v>
      </c>
      <c r="BN222" s="18">
        <v>0</v>
      </c>
      <c r="BO222" s="18">
        <v>0</v>
      </c>
      <c r="BP222" s="18">
        <v>0</v>
      </c>
      <c r="BQ222" s="18">
        <v>0</v>
      </c>
      <c r="BR222" s="18"/>
      <c r="BS222" s="19">
        <f t="shared" si="3"/>
        <v>36777286.4</v>
      </c>
    </row>
    <row r="223" spans="1:71" ht="15.75" customHeight="1">
      <c r="A223" s="3" t="s">
        <v>564</v>
      </c>
      <c r="B223" s="3" t="s">
        <v>565</v>
      </c>
      <c r="C223" s="3" t="s">
        <v>528</v>
      </c>
      <c r="D223" s="5">
        <v>1002554000</v>
      </c>
      <c r="E223" s="5">
        <v>1017746700</v>
      </c>
      <c r="F223" s="6">
        <v>2020300700</v>
      </c>
      <c r="G223" s="7">
        <v>0</v>
      </c>
      <c r="H223" s="7">
        <v>2020300700</v>
      </c>
      <c r="I223" s="8">
        <v>1335400</v>
      </c>
      <c r="J223" s="6">
        <v>2021636100</v>
      </c>
      <c r="K223" s="9">
        <v>3.159</v>
      </c>
      <c r="L223" s="50">
        <v>0.8515</v>
      </c>
      <c r="M223" s="50"/>
      <c r="N223" s="10">
        <v>0</v>
      </c>
      <c r="O223" s="11">
        <v>0</v>
      </c>
      <c r="P223" s="8">
        <v>0</v>
      </c>
      <c r="Q223" s="12">
        <v>358928908</v>
      </c>
      <c r="R223" s="6">
        <v>2380565008</v>
      </c>
      <c r="S223" s="13">
        <v>11642335.76</v>
      </c>
      <c r="T223" s="13">
        <v>0</v>
      </c>
      <c r="U223" s="13">
        <v>0</v>
      </c>
      <c r="V223" s="14">
        <v>9456.34</v>
      </c>
      <c r="W223" s="14">
        <v>0</v>
      </c>
      <c r="X223" s="14">
        <v>11632879.42</v>
      </c>
      <c r="Y223" s="15">
        <v>0</v>
      </c>
      <c r="Z223" s="13">
        <v>11632879.42</v>
      </c>
      <c r="AA223" s="16">
        <v>0</v>
      </c>
      <c r="AB223" s="16">
        <v>0</v>
      </c>
      <c r="AC223" s="13">
        <v>363434.73</v>
      </c>
      <c r="AD223" s="14">
        <v>35533689</v>
      </c>
      <c r="AE223" s="14">
        <v>0</v>
      </c>
      <c r="AF223" s="14">
        <v>0</v>
      </c>
      <c r="AG223" s="14">
        <v>15532029.68</v>
      </c>
      <c r="AH223" s="14">
        <v>0</v>
      </c>
      <c r="AI223" s="14">
        <v>791891</v>
      </c>
      <c r="AJ223" s="17">
        <v>63853923.83</v>
      </c>
      <c r="AK223" s="18">
        <v>74462800</v>
      </c>
      <c r="AL223" s="18">
        <v>4390700</v>
      </c>
      <c r="AM223" s="18">
        <v>98522000</v>
      </c>
      <c r="AN223" s="18">
        <v>31324800</v>
      </c>
      <c r="AO223" s="18">
        <v>0</v>
      </c>
      <c r="AP223" s="18">
        <v>50651700</v>
      </c>
      <c r="AQ223" s="6">
        <v>259352000</v>
      </c>
      <c r="AR223" s="15">
        <v>2920000</v>
      </c>
      <c r="AS223" s="15">
        <v>4073441.23</v>
      </c>
      <c r="AT223" s="15">
        <v>420000</v>
      </c>
      <c r="AU223" s="13">
        <v>7413441.23</v>
      </c>
      <c r="AV223" s="18">
        <v>5750</v>
      </c>
      <c r="AW223" s="18">
        <v>68500</v>
      </c>
      <c r="AX223" s="18">
        <v>0</v>
      </c>
      <c r="AY223" s="18">
        <v>0</v>
      </c>
      <c r="AZ223" s="18">
        <v>0</v>
      </c>
      <c r="BA223" s="18">
        <v>0</v>
      </c>
      <c r="BB223" s="18">
        <v>0</v>
      </c>
      <c r="BC223" s="18">
        <v>0</v>
      </c>
      <c r="BD223" s="18">
        <v>0</v>
      </c>
      <c r="BE223" s="18">
        <v>0</v>
      </c>
      <c r="BF223" s="18">
        <v>0</v>
      </c>
      <c r="BG223" s="18">
        <v>0</v>
      </c>
      <c r="BH223" s="18">
        <v>0</v>
      </c>
      <c r="BI223" s="18">
        <v>0</v>
      </c>
      <c r="BJ223" s="18">
        <v>0</v>
      </c>
      <c r="BK223" s="18">
        <v>0</v>
      </c>
      <c r="BL223" s="18">
        <v>0</v>
      </c>
      <c r="BM223" s="18">
        <v>0</v>
      </c>
      <c r="BN223" s="18">
        <v>0</v>
      </c>
      <c r="BO223" s="18">
        <v>0</v>
      </c>
      <c r="BP223" s="18">
        <v>0</v>
      </c>
      <c r="BQ223" s="18">
        <v>0</v>
      </c>
      <c r="BR223" s="18"/>
      <c r="BS223" s="19">
        <f t="shared" si="3"/>
        <v>22945470.91</v>
      </c>
    </row>
    <row r="224" spans="1:71" ht="15.75" customHeight="1">
      <c r="A224" s="3" t="s">
        <v>566</v>
      </c>
      <c r="B224" s="3" t="s">
        <v>567</v>
      </c>
      <c r="C224" s="3" t="s">
        <v>528</v>
      </c>
      <c r="D224" s="5">
        <v>1097546400</v>
      </c>
      <c r="E224" s="5">
        <v>1159860000</v>
      </c>
      <c r="F224" s="6">
        <v>2257406400</v>
      </c>
      <c r="G224" s="7">
        <v>0</v>
      </c>
      <c r="H224" s="7">
        <v>2257406400</v>
      </c>
      <c r="I224" s="8">
        <v>1318900</v>
      </c>
      <c r="J224" s="6">
        <v>2258725300</v>
      </c>
      <c r="K224" s="9">
        <v>2.528</v>
      </c>
      <c r="L224" s="50">
        <v>0.9048</v>
      </c>
      <c r="M224" s="50"/>
      <c r="N224" s="10">
        <v>0</v>
      </c>
      <c r="O224" s="11">
        <v>0</v>
      </c>
      <c r="P224" s="8">
        <v>0</v>
      </c>
      <c r="Q224" s="12">
        <v>247947643</v>
      </c>
      <c r="R224" s="6">
        <v>2506672943</v>
      </c>
      <c r="S224" s="13">
        <v>12259076.29</v>
      </c>
      <c r="T224" s="13">
        <v>0</v>
      </c>
      <c r="U224" s="13">
        <v>0</v>
      </c>
      <c r="V224" s="14">
        <v>75944.15</v>
      </c>
      <c r="W224" s="14">
        <v>0</v>
      </c>
      <c r="X224" s="14">
        <v>12183132.139999999</v>
      </c>
      <c r="Y224" s="15">
        <v>0</v>
      </c>
      <c r="Z224" s="13">
        <v>12183132.139999999</v>
      </c>
      <c r="AA224" s="16">
        <v>0</v>
      </c>
      <c r="AB224" s="16">
        <v>0</v>
      </c>
      <c r="AC224" s="13">
        <v>380484.23</v>
      </c>
      <c r="AD224" s="14">
        <v>0</v>
      </c>
      <c r="AE224" s="14">
        <v>30937507</v>
      </c>
      <c r="AF224" s="14">
        <v>0</v>
      </c>
      <c r="AG224" s="14">
        <v>12765149</v>
      </c>
      <c r="AH224" s="14">
        <v>0</v>
      </c>
      <c r="AI224" s="14">
        <v>828477</v>
      </c>
      <c r="AJ224" s="17">
        <v>57094749.37</v>
      </c>
      <c r="AK224" s="18">
        <v>58335600</v>
      </c>
      <c r="AL224" s="18">
        <v>15232300</v>
      </c>
      <c r="AM224" s="18">
        <v>53115400</v>
      </c>
      <c r="AN224" s="18">
        <v>5501600</v>
      </c>
      <c r="AO224" s="18">
        <v>0</v>
      </c>
      <c r="AP224" s="18">
        <v>2204500</v>
      </c>
      <c r="AQ224" s="6">
        <v>134389400</v>
      </c>
      <c r="AR224" s="15">
        <v>1425000</v>
      </c>
      <c r="AS224" s="15">
        <v>4909307.66</v>
      </c>
      <c r="AT224" s="15">
        <v>356000</v>
      </c>
      <c r="AU224" s="13">
        <v>6690307.66</v>
      </c>
      <c r="AV224" s="18">
        <v>5500</v>
      </c>
      <c r="AW224" s="18">
        <v>62500</v>
      </c>
      <c r="AX224" s="18">
        <v>0</v>
      </c>
      <c r="AY224" s="18">
        <v>0</v>
      </c>
      <c r="AZ224" s="18">
        <v>0</v>
      </c>
      <c r="BA224" s="18">
        <v>0</v>
      </c>
      <c r="BB224" s="18">
        <v>0</v>
      </c>
      <c r="BC224" s="18">
        <v>0</v>
      </c>
      <c r="BD224" s="18">
        <v>0</v>
      </c>
      <c r="BE224" s="18">
        <v>0</v>
      </c>
      <c r="BF224" s="18">
        <v>0</v>
      </c>
      <c r="BG224" s="18">
        <v>0</v>
      </c>
      <c r="BH224" s="18">
        <v>0</v>
      </c>
      <c r="BI224" s="18">
        <v>0</v>
      </c>
      <c r="BJ224" s="18">
        <v>0</v>
      </c>
      <c r="BK224" s="18">
        <v>0</v>
      </c>
      <c r="BL224" s="18">
        <v>0</v>
      </c>
      <c r="BM224" s="18">
        <v>0</v>
      </c>
      <c r="BN224" s="18">
        <v>0</v>
      </c>
      <c r="BO224" s="18">
        <v>0</v>
      </c>
      <c r="BP224" s="18">
        <v>0</v>
      </c>
      <c r="BQ224" s="18">
        <v>0</v>
      </c>
      <c r="BR224" s="18"/>
      <c r="BS224" s="19">
        <f t="shared" si="3"/>
        <v>19455456.66</v>
      </c>
    </row>
    <row r="225" spans="1:71" ht="15.75" customHeight="1">
      <c r="A225" s="3" t="s">
        <v>568</v>
      </c>
      <c r="B225" s="3" t="s">
        <v>569</v>
      </c>
      <c r="C225" s="3" t="s">
        <v>528</v>
      </c>
      <c r="D225" s="5">
        <v>2294030880</v>
      </c>
      <c r="E225" s="5">
        <v>3289955800</v>
      </c>
      <c r="F225" s="6">
        <v>5583986680</v>
      </c>
      <c r="G225" s="7">
        <v>0</v>
      </c>
      <c r="H225" s="7">
        <v>5583986680</v>
      </c>
      <c r="I225" s="8">
        <v>9530152</v>
      </c>
      <c r="J225" s="6">
        <v>5593516832</v>
      </c>
      <c r="K225" s="9">
        <v>4.038</v>
      </c>
      <c r="L225" s="50">
        <v>0.8981</v>
      </c>
      <c r="M225" s="50"/>
      <c r="N225" s="10">
        <v>0</v>
      </c>
      <c r="O225" s="11">
        <v>0</v>
      </c>
      <c r="P225" s="8">
        <v>0</v>
      </c>
      <c r="Q225" s="12">
        <v>652185997</v>
      </c>
      <c r="R225" s="6">
        <v>6245702829</v>
      </c>
      <c r="S225" s="13">
        <v>30545088.71</v>
      </c>
      <c r="T225" s="13">
        <v>0</v>
      </c>
      <c r="U225" s="13">
        <v>0</v>
      </c>
      <c r="V225" s="14">
        <v>386621.68</v>
      </c>
      <c r="W225" s="14">
        <v>0</v>
      </c>
      <c r="X225" s="14">
        <v>30158467.03</v>
      </c>
      <c r="Y225" s="15">
        <v>0</v>
      </c>
      <c r="Z225" s="13">
        <v>30158467.03</v>
      </c>
      <c r="AA225" s="16">
        <v>0</v>
      </c>
      <c r="AB225" s="16">
        <v>0</v>
      </c>
      <c r="AC225" s="13">
        <v>941802.68</v>
      </c>
      <c r="AD225" s="14">
        <v>138493957</v>
      </c>
      <c r="AE225" s="14">
        <v>0</v>
      </c>
      <c r="AF225" s="14">
        <v>0</v>
      </c>
      <c r="AG225" s="14">
        <v>54025331.47</v>
      </c>
      <c r="AH225" s="14">
        <v>145460.49</v>
      </c>
      <c r="AI225" s="14">
        <v>2075157</v>
      </c>
      <c r="AJ225" s="17">
        <v>225840175.67200002</v>
      </c>
      <c r="AK225" s="18">
        <v>114210320</v>
      </c>
      <c r="AL225" s="18">
        <v>52127920</v>
      </c>
      <c r="AM225" s="18">
        <v>210269715</v>
      </c>
      <c r="AN225" s="18">
        <v>153433300</v>
      </c>
      <c r="AO225" s="18">
        <v>10041100</v>
      </c>
      <c r="AP225" s="18">
        <v>51345600</v>
      </c>
      <c r="AQ225" s="6">
        <v>591427955</v>
      </c>
      <c r="AR225" s="15">
        <v>3262227.48</v>
      </c>
      <c r="AS225" s="15">
        <v>20645670.7</v>
      </c>
      <c r="AT225" s="15">
        <v>3227097.35</v>
      </c>
      <c r="AU225" s="13">
        <v>27134995.53</v>
      </c>
      <c r="AV225" s="18">
        <v>16250</v>
      </c>
      <c r="AW225" s="18">
        <v>134750</v>
      </c>
      <c r="AX225" s="18">
        <v>0</v>
      </c>
      <c r="AY225" s="18">
        <v>0</v>
      </c>
      <c r="AZ225" s="18">
        <v>0</v>
      </c>
      <c r="BA225" s="18">
        <v>0</v>
      </c>
      <c r="BB225" s="18">
        <v>0</v>
      </c>
      <c r="BC225" s="18">
        <v>0</v>
      </c>
      <c r="BD225" s="18">
        <v>0</v>
      </c>
      <c r="BE225" s="18">
        <v>0</v>
      </c>
      <c r="BF225" s="18">
        <v>0</v>
      </c>
      <c r="BG225" s="18">
        <v>0</v>
      </c>
      <c r="BH225" s="18">
        <v>0</v>
      </c>
      <c r="BI225" s="18">
        <v>0</v>
      </c>
      <c r="BJ225" s="18">
        <v>0</v>
      </c>
      <c r="BK225" s="18">
        <v>0</v>
      </c>
      <c r="BL225" s="18">
        <v>0</v>
      </c>
      <c r="BM225" s="18">
        <v>0</v>
      </c>
      <c r="BN225" s="18">
        <v>0</v>
      </c>
      <c r="BO225" s="18">
        <v>0</v>
      </c>
      <c r="BP225" s="18">
        <v>0</v>
      </c>
      <c r="BQ225" s="18">
        <v>0</v>
      </c>
      <c r="BR225" s="18"/>
      <c r="BS225" s="19">
        <f t="shared" si="3"/>
        <v>81160327</v>
      </c>
    </row>
    <row r="226" spans="1:71" ht="15.75" customHeight="1">
      <c r="A226" s="3" t="s">
        <v>570</v>
      </c>
      <c r="B226" s="3" t="s">
        <v>571</v>
      </c>
      <c r="C226" s="3" t="s">
        <v>572</v>
      </c>
      <c r="D226" s="5">
        <v>129261500</v>
      </c>
      <c r="E226" s="5">
        <v>336055100</v>
      </c>
      <c r="F226" s="6">
        <v>465316600</v>
      </c>
      <c r="G226" s="7">
        <v>267900</v>
      </c>
      <c r="H226" s="7">
        <v>465048700</v>
      </c>
      <c r="I226" s="8">
        <v>1205507</v>
      </c>
      <c r="J226" s="6">
        <v>466254207</v>
      </c>
      <c r="K226" s="9">
        <v>3.835</v>
      </c>
      <c r="L226" s="50">
        <v>97.76</v>
      </c>
      <c r="M226" s="50"/>
      <c r="N226" s="10">
        <v>0</v>
      </c>
      <c r="O226" s="11">
        <v>0</v>
      </c>
      <c r="P226" s="8">
        <v>0</v>
      </c>
      <c r="Q226" s="12">
        <v>12287117</v>
      </c>
      <c r="R226" s="6">
        <v>478541324</v>
      </c>
      <c r="S226" s="13">
        <v>3074632.84</v>
      </c>
      <c r="T226" s="13">
        <v>0</v>
      </c>
      <c r="U226" s="13">
        <v>0</v>
      </c>
      <c r="V226" s="14">
        <v>3436.1</v>
      </c>
      <c r="W226" s="14">
        <v>0</v>
      </c>
      <c r="X226" s="14">
        <v>3071196.7399999998</v>
      </c>
      <c r="Y226" s="15">
        <v>0</v>
      </c>
      <c r="Z226" s="13">
        <v>3071196.7399999998</v>
      </c>
      <c r="AA226" s="16">
        <v>225321.02</v>
      </c>
      <c r="AB226" s="16">
        <v>0</v>
      </c>
      <c r="AC226" s="13">
        <v>192042.58</v>
      </c>
      <c r="AD226" s="14">
        <v>9766528</v>
      </c>
      <c r="AE226" s="14">
        <v>0</v>
      </c>
      <c r="AF226" s="14">
        <v>0</v>
      </c>
      <c r="AG226" s="14">
        <v>4625242</v>
      </c>
      <c r="AH226" s="14">
        <v>0</v>
      </c>
      <c r="AI226" s="14">
        <v>0</v>
      </c>
      <c r="AJ226" s="17">
        <v>17880330.34</v>
      </c>
      <c r="AK226" s="18">
        <v>25748000</v>
      </c>
      <c r="AL226" s="18">
        <v>0</v>
      </c>
      <c r="AM226" s="18">
        <v>34489500</v>
      </c>
      <c r="AN226" s="18">
        <v>10798100</v>
      </c>
      <c r="AO226" s="18">
        <v>971000</v>
      </c>
      <c r="AP226" s="18">
        <v>57450400</v>
      </c>
      <c r="AQ226" s="6">
        <v>129457000</v>
      </c>
      <c r="AR226" s="15">
        <v>1078043.7</v>
      </c>
      <c r="AS226" s="15">
        <v>2317964.73</v>
      </c>
      <c r="AT226" s="15">
        <v>435000</v>
      </c>
      <c r="AU226" s="13">
        <v>3831008.4299999997</v>
      </c>
      <c r="AV226" s="18">
        <v>18500</v>
      </c>
      <c r="AW226" s="18">
        <v>53750</v>
      </c>
      <c r="AX226" s="18">
        <v>0</v>
      </c>
      <c r="AY226" s="18">
        <v>0</v>
      </c>
      <c r="AZ226" s="18">
        <v>0</v>
      </c>
      <c r="BA226" s="18">
        <v>0</v>
      </c>
      <c r="BB226" s="18">
        <v>0</v>
      </c>
      <c r="BC226" s="18">
        <v>0</v>
      </c>
      <c r="BD226" s="18">
        <v>0</v>
      </c>
      <c r="BE226" s="18">
        <v>0</v>
      </c>
      <c r="BF226" s="18">
        <v>0</v>
      </c>
      <c r="BG226" s="18">
        <v>0</v>
      </c>
      <c r="BH226" s="18">
        <v>267900</v>
      </c>
      <c r="BI226" s="18">
        <v>0</v>
      </c>
      <c r="BJ226" s="18">
        <v>0</v>
      </c>
      <c r="BK226" s="18">
        <v>0</v>
      </c>
      <c r="BL226" s="18">
        <v>0</v>
      </c>
      <c r="BM226" s="18">
        <v>0</v>
      </c>
      <c r="BN226" s="18">
        <v>267900</v>
      </c>
      <c r="BO226" s="18">
        <v>0</v>
      </c>
      <c r="BP226" s="18">
        <v>0</v>
      </c>
      <c r="BQ226" s="18">
        <v>0</v>
      </c>
      <c r="BR226" s="18"/>
      <c r="BS226" s="19">
        <f t="shared" si="3"/>
        <v>8456250.43</v>
      </c>
    </row>
    <row r="227" spans="1:71" ht="15.75" customHeight="1">
      <c r="A227" s="3" t="s">
        <v>573</v>
      </c>
      <c r="B227" s="3" t="s">
        <v>574</v>
      </c>
      <c r="C227" s="3" t="s">
        <v>572</v>
      </c>
      <c r="D227" s="5">
        <v>784739800</v>
      </c>
      <c r="E227" s="5">
        <v>2022304000</v>
      </c>
      <c r="F227" s="6">
        <v>2807043800</v>
      </c>
      <c r="G227" s="7">
        <v>155000</v>
      </c>
      <c r="H227" s="7">
        <v>2806888800</v>
      </c>
      <c r="I227" s="8">
        <v>5925130</v>
      </c>
      <c r="J227" s="6">
        <v>2812813930</v>
      </c>
      <c r="K227" s="9">
        <v>3.065</v>
      </c>
      <c r="L227" s="50">
        <v>96.6</v>
      </c>
      <c r="M227" s="50"/>
      <c r="N227" s="10">
        <v>0</v>
      </c>
      <c r="O227" s="11">
        <v>0</v>
      </c>
      <c r="P227" s="8">
        <v>0</v>
      </c>
      <c r="Q227" s="12">
        <v>104457336</v>
      </c>
      <c r="R227" s="6">
        <v>2917271266</v>
      </c>
      <c r="S227" s="13">
        <v>18743497.35</v>
      </c>
      <c r="T227" s="13">
        <v>0</v>
      </c>
      <c r="U227" s="13">
        <v>0</v>
      </c>
      <c r="V227" s="14">
        <v>74891.92</v>
      </c>
      <c r="W227" s="14">
        <v>0</v>
      </c>
      <c r="X227" s="14">
        <v>18668605.43</v>
      </c>
      <c r="Y227" s="15">
        <v>0</v>
      </c>
      <c r="Z227" s="13">
        <v>18668605.43</v>
      </c>
      <c r="AA227" s="16">
        <v>0</v>
      </c>
      <c r="AB227" s="16">
        <v>0</v>
      </c>
      <c r="AC227" s="13">
        <v>1167276.42</v>
      </c>
      <c r="AD227" s="14">
        <v>42671668</v>
      </c>
      <c r="AE227" s="14">
        <v>0</v>
      </c>
      <c r="AF227" s="14">
        <v>0</v>
      </c>
      <c r="AG227" s="14">
        <v>22718562.51</v>
      </c>
      <c r="AH227" s="14">
        <v>0</v>
      </c>
      <c r="AI227" s="14">
        <v>964949.78</v>
      </c>
      <c r="AJ227" s="17">
        <v>86191062.14</v>
      </c>
      <c r="AK227" s="18">
        <v>83251700</v>
      </c>
      <c r="AL227" s="18">
        <v>122863000</v>
      </c>
      <c r="AM227" s="18">
        <v>71997700</v>
      </c>
      <c r="AN227" s="18">
        <v>42419200</v>
      </c>
      <c r="AO227" s="18">
        <v>743100</v>
      </c>
      <c r="AP227" s="18">
        <v>90473500</v>
      </c>
      <c r="AQ227" s="6">
        <v>411748200</v>
      </c>
      <c r="AR227" s="15">
        <v>3500000</v>
      </c>
      <c r="AS227" s="15">
        <v>6363077.43</v>
      </c>
      <c r="AT227" s="15">
        <v>1350000</v>
      </c>
      <c r="AU227" s="13">
        <v>11213077.43</v>
      </c>
      <c r="AV227" s="18">
        <v>105000</v>
      </c>
      <c r="AW227" s="18">
        <v>274500</v>
      </c>
      <c r="AX227" s="18">
        <v>0</v>
      </c>
      <c r="AY227" s="18">
        <v>155000</v>
      </c>
      <c r="AZ227" s="18">
        <v>0</v>
      </c>
      <c r="BA227" s="18">
        <v>0</v>
      </c>
      <c r="BB227" s="18">
        <v>0</v>
      </c>
      <c r="BC227" s="18">
        <v>0</v>
      </c>
      <c r="BD227" s="18">
        <v>0</v>
      </c>
      <c r="BE227" s="18">
        <v>0</v>
      </c>
      <c r="BF227" s="18">
        <v>0</v>
      </c>
      <c r="BG227" s="18">
        <v>0</v>
      </c>
      <c r="BH227" s="18">
        <v>0</v>
      </c>
      <c r="BI227" s="18">
        <v>0</v>
      </c>
      <c r="BJ227" s="18">
        <v>0</v>
      </c>
      <c r="BK227" s="18">
        <v>0</v>
      </c>
      <c r="BL227" s="18">
        <v>0</v>
      </c>
      <c r="BM227" s="18">
        <v>0</v>
      </c>
      <c r="BN227" s="18">
        <v>155000</v>
      </c>
      <c r="BO227" s="18">
        <v>0</v>
      </c>
      <c r="BP227" s="18">
        <v>0</v>
      </c>
      <c r="BQ227" s="18">
        <v>0</v>
      </c>
      <c r="BR227" s="18"/>
      <c r="BS227" s="19">
        <f t="shared" si="3"/>
        <v>33931639.94</v>
      </c>
    </row>
    <row r="228" spans="1:71" ht="15.75" customHeight="1">
      <c r="A228" s="3" t="s">
        <v>575</v>
      </c>
      <c r="B228" s="3" t="s">
        <v>576</v>
      </c>
      <c r="C228" s="3" t="s">
        <v>572</v>
      </c>
      <c r="D228" s="5">
        <v>321787900</v>
      </c>
      <c r="E228" s="5">
        <v>752364800</v>
      </c>
      <c r="F228" s="6">
        <v>1074152700</v>
      </c>
      <c r="G228" s="7">
        <v>0</v>
      </c>
      <c r="H228" s="7">
        <v>1074152700</v>
      </c>
      <c r="I228" s="8">
        <v>0</v>
      </c>
      <c r="J228" s="6">
        <v>1074152700</v>
      </c>
      <c r="K228" s="9">
        <v>3.2969999999999997</v>
      </c>
      <c r="L228" s="50">
        <v>91.59</v>
      </c>
      <c r="M228" s="50"/>
      <c r="N228" s="10">
        <v>0</v>
      </c>
      <c r="O228" s="11">
        <v>0</v>
      </c>
      <c r="P228" s="8">
        <v>0</v>
      </c>
      <c r="Q228" s="12">
        <v>106091591</v>
      </c>
      <c r="R228" s="6">
        <v>1180244291</v>
      </c>
      <c r="S228" s="13">
        <v>7583081.49</v>
      </c>
      <c r="T228" s="13">
        <v>0</v>
      </c>
      <c r="U228" s="13">
        <v>0</v>
      </c>
      <c r="V228" s="14">
        <v>35353.84</v>
      </c>
      <c r="W228" s="14">
        <v>0</v>
      </c>
      <c r="X228" s="14">
        <v>7547727.65</v>
      </c>
      <c r="Y228" s="15">
        <v>0</v>
      </c>
      <c r="Z228" s="13">
        <v>7547727.65</v>
      </c>
      <c r="AA228" s="16">
        <v>553657.33</v>
      </c>
      <c r="AB228" s="16">
        <v>0</v>
      </c>
      <c r="AC228" s="13">
        <v>471909.46</v>
      </c>
      <c r="AD228" s="14">
        <v>14309251</v>
      </c>
      <c r="AE228" s="14">
        <v>8436004</v>
      </c>
      <c r="AF228" s="14">
        <v>0</v>
      </c>
      <c r="AG228" s="14">
        <v>3775373</v>
      </c>
      <c r="AH228" s="14">
        <v>318150</v>
      </c>
      <c r="AI228" s="14">
        <v>0</v>
      </c>
      <c r="AJ228" s="17">
        <v>35412072.44</v>
      </c>
      <c r="AK228" s="18">
        <v>386100</v>
      </c>
      <c r="AL228" s="18">
        <v>18409000</v>
      </c>
      <c r="AM228" s="18">
        <v>43171300</v>
      </c>
      <c r="AN228" s="18">
        <v>8873200</v>
      </c>
      <c r="AO228" s="18">
        <v>3267300</v>
      </c>
      <c r="AP228" s="18">
        <v>36277300</v>
      </c>
      <c r="AQ228" s="6">
        <v>110384200</v>
      </c>
      <c r="AR228" s="15">
        <v>742646</v>
      </c>
      <c r="AS228" s="15">
        <v>3323272</v>
      </c>
      <c r="AT228" s="15">
        <v>408787</v>
      </c>
      <c r="AU228" s="13">
        <v>4474705</v>
      </c>
      <c r="AV228" s="18">
        <v>7000</v>
      </c>
      <c r="AW228" s="18">
        <v>72750</v>
      </c>
      <c r="AX228" s="18">
        <v>0</v>
      </c>
      <c r="AY228" s="18">
        <v>0</v>
      </c>
      <c r="AZ228" s="18">
        <v>0</v>
      </c>
      <c r="BA228" s="18">
        <v>0</v>
      </c>
      <c r="BB228" s="18">
        <v>0</v>
      </c>
      <c r="BC228" s="18">
        <v>0</v>
      </c>
      <c r="BD228" s="18">
        <v>0</v>
      </c>
      <c r="BE228" s="18">
        <v>0</v>
      </c>
      <c r="BF228" s="18">
        <v>0</v>
      </c>
      <c r="BG228" s="18">
        <v>0</v>
      </c>
      <c r="BH228" s="18">
        <v>0</v>
      </c>
      <c r="BI228" s="18">
        <v>0</v>
      </c>
      <c r="BJ228" s="18">
        <v>0</v>
      </c>
      <c r="BK228" s="18">
        <v>0</v>
      </c>
      <c r="BL228" s="18">
        <v>0</v>
      </c>
      <c r="BM228" s="18">
        <v>0</v>
      </c>
      <c r="BN228" s="18">
        <v>0</v>
      </c>
      <c r="BO228" s="18">
        <v>0</v>
      </c>
      <c r="BP228" s="18">
        <v>0</v>
      </c>
      <c r="BQ228" s="18">
        <v>0</v>
      </c>
      <c r="BR228" s="18"/>
      <c r="BS228" s="19">
        <f t="shared" si="3"/>
        <v>8250078</v>
      </c>
    </row>
    <row r="229" spans="1:71" ht="15.75" customHeight="1">
      <c r="A229" s="3" t="s">
        <v>577</v>
      </c>
      <c r="B229" s="3" t="s">
        <v>578</v>
      </c>
      <c r="C229" s="3" t="s">
        <v>572</v>
      </c>
      <c r="D229" s="5">
        <v>127184100</v>
      </c>
      <c r="E229" s="5">
        <v>242757600</v>
      </c>
      <c r="F229" s="6">
        <v>369941700</v>
      </c>
      <c r="G229" s="7">
        <v>0</v>
      </c>
      <c r="H229" s="7">
        <v>369941700</v>
      </c>
      <c r="I229" s="8">
        <v>1077657</v>
      </c>
      <c r="J229" s="6">
        <v>371019357</v>
      </c>
      <c r="K229" s="9">
        <v>3.501</v>
      </c>
      <c r="L229" s="50">
        <v>96.78</v>
      </c>
      <c r="M229" s="50"/>
      <c r="N229" s="10">
        <v>0</v>
      </c>
      <c r="O229" s="11">
        <v>0</v>
      </c>
      <c r="P229" s="8">
        <v>0</v>
      </c>
      <c r="Q229" s="12">
        <v>12894687</v>
      </c>
      <c r="R229" s="6">
        <v>383914044</v>
      </c>
      <c r="S229" s="13">
        <v>2466651.61</v>
      </c>
      <c r="T229" s="13">
        <v>0</v>
      </c>
      <c r="U229" s="13">
        <v>0</v>
      </c>
      <c r="V229" s="14">
        <v>4235.58</v>
      </c>
      <c r="W229" s="14">
        <v>0</v>
      </c>
      <c r="X229" s="14">
        <v>2462416.03</v>
      </c>
      <c r="Y229" s="15">
        <v>0</v>
      </c>
      <c r="Z229" s="13">
        <v>2462416.03</v>
      </c>
      <c r="AA229" s="16">
        <v>180654.12</v>
      </c>
      <c r="AB229" s="16">
        <v>0</v>
      </c>
      <c r="AC229" s="13">
        <v>153977.01</v>
      </c>
      <c r="AD229" s="14">
        <v>3433041</v>
      </c>
      <c r="AE229" s="14">
        <v>3506494</v>
      </c>
      <c r="AF229" s="14">
        <v>0</v>
      </c>
      <c r="AG229" s="14">
        <v>3250130</v>
      </c>
      <c r="AH229" s="14">
        <v>0</v>
      </c>
      <c r="AI229" s="14">
        <v>0</v>
      </c>
      <c r="AJ229" s="17">
        <v>12986712.16</v>
      </c>
      <c r="AK229" s="18">
        <v>5641100</v>
      </c>
      <c r="AL229" s="18">
        <v>0</v>
      </c>
      <c r="AM229" s="18">
        <v>8409300</v>
      </c>
      <c r="AN229" s="18">
        <v>9978800</v>
      </c>
      <c r="AO229" s="18">
        <v>207400</v>
      </c>
      <c r="AP229" s="18">
        <v>3230800</v>
      </c>
      <c r="AQ229" s="6">
        <v>27467400</v>
      </c>
      <c r="AR229" s="15">
        <v>674671.47</v>
      </c>
      <c r="AS229" s="15">
        <v>934795.92</v>
      </c>
      <c r="AT229" s="15">
        <v>600000</v>
      </c>
      <c r="AU229" s="13">
        <v>2209467.39</v>
      </c>
      <c r="AV229" s="18">
        <v>14500</v>
      </c>
      <c r="AW229" s="18">
        <v>31250</v>
      </c>
      <c r="AX229" s="18">
        <v>0</v>
      </c>
      <c r="AY229" s="18">
        <v>0</v>
      </c>
      <c r="AZ229" s="18">
        <v>0</v>
      </c>
      <c r="BA229" s="18">
        <v>0</v>
      </c>
      <c r="BB229" s="18">
        <v>0</v>
      </c>
      <c r="BC229" s="18">
        <v>0</v>
      </c>
      <c r="BD229" s="18">
        <v>0</v>
      </c>
      <c r="BE229" s="18">
        <v>0</v>
      </c>
      <c r="BF229" s="18">
        <v>0</v>
      </c>
      <c r="BG229" s="18">
        <v>0</v>
      </c>
      <c r="BH229" s="18">
        <v>0</v>
      </c>
      <c r="BI229" s="18">
        <v>0</v>
      </c>
      <c r="BJ229" s="18">
        <v>0</v>
      </c>
      <c r="BK229" s="18">
        <v>0</v>
      </c>
      <c r="BL229" s="18">
        <v>0</v>
      </c>
      <c r="BM229" s="18">
        <v>0</v>
      </c>
      <c r="BN229" s="18">
        <v>0</v>
      </c>
      <c r="BO229" s="18">
        <v>0</v>
      </c>
      <c r="BP229" s="18">
        <v>0</v>
      </c>
      <c r="BQ229" s="18">
        <v>0</v>
      </c>
      <c r="BR229" s="18"/>
      <c r="BS229" s="19">
        <f t="shared" si="3"/>
        <v>5459597.390000001</v>
      </c>
    </row>
    <row r="230" spans="1:71" ht="15.75" customHeight="1">
      <c r="A230" s="3" t="s">
        <v>579</v>
      </c>
      <c r="B230" s="3" t="s">
        <v>580</v>
      </c>
      <c r="C230" s="3" t="s">
        <v>572</v>
      </c>
      <c r="D230" s="5">
        <v>297107500</v>
      </c>
      <c r="E230" s="5">
        <v>932499700</v>
      </c>
      <c r="F230" s="6">
        <v>1229607200</v>
      </c>
      <c r="G230" s="7">
        <v>0</v>
      </c>
      <c r="H230" s="7">
        <v>1229607200</v>
      </c>
      <c r="I230" s="8">
        <v>2145537</v>
      </c>
      <c r="J230" s="6">
        <v>1231752737</v>
      </c>
      <c r="K230" s="9">
        <v>3.2889999999999997</v>
      </c>
      <c r="L230" s="50">
        <v>94.62</v>
      </c>
      <c r="M230" s="50"/>
      <c r="N230" s="10">
        <v>0</v>
      </c>
      <c r="O230" s="11">
        <v>0</v>
      </c>
      <c r="P230" s="8">
        <v>0</v>
      </c>
      <c r="Q230" s="12">
        <v>72467712</v>
      </c>
      <c r="R230" s="6">
        <v>1304220449</v>
      </c>
      <c r="S230" s="13">
        <v>8379629.56</v>
      </c>
      <c r="T230" s="13">
        <v>0</v>
      </c>
      <c r="U230" s="13">
        <v>0</v>
      </c>
      <c r="V230" s="14">
        <v>18236.57</v>
      </c>
      <c r="W230" s="14">
        <v>0</v>
      </c>
      <c r="X230" s="14">
        <v>8361392.989999999</v>
      </c>
      <c r="Y230" s="15">
        <v>0</v>
      </c>
      <c r="Z230" s="13">
        <v>8361392.989999999</v>
      </c>
      <c r="AA230" s="16">
        <v>0</v>
      </c>
      <c r="AB230" s="16">
        <v>0</v>
      </c>
      <c r="AC230" s="13">
        <v>522845.58</v>
      </c>
      <c r="AD230" s="14">
        <v>10966505</v>
      </c>
      <c r="AE230" s="14">
        <v>12375834</v>
      </c>
      <c r="AF230" s="14">
        <v>0</v>
      </c>
      <c r="AG230" s="14">
        <v>7723089.02</v>
      </c>
      <c r="AH230" s="14">
        <v>123175.27</v>
      </c>
      <c r="AI230" s="14">
        <v>435752.15</v>
      </c>
      <c r="AJ230" s="17">
        <v>40508594.010000005</v>
      </c>
      <c r="AK230" s="18">
        <v>59908200</v>
      </c>
      <c r="AL230" s="18">
        <v>895700</v>
      </c>
      <c r="AM230" s="18">
        <v>37957500</v>
      </c>
      <c r="AN230" s="18">
        <v>29167800</v>
      </c>
      <c r="AO230" s="18">
        <v>934200</v>
      </c>
      <c r="AP230" s="18">
        <v>14065100</v>
      </c>
      <c r="AQ230" s="6">
        <v>142928500</v>
      </c>
      <c r="AR230" s="15">
        <v>1617941</v>
      </c>
      <c r="AS230" s="15">
        <v>3551230.68</v>
      </c>
      <c r="AT230" s="15">
        <v>183075</v>
      </c>
      <c r="AU230" s="13">
        <v>5352246.68</v>
      </c>
      <c r="AV230" s="18">
        <v>51000</v>
      </c>
      <c r="AW230" s="18">
        <v>123375</v>
      </c>
      <c r="AX230" s="18">
        <v>0</v>
      </c>
      <c r="AY230" s="18">
        <v>0</v>
      </c>
      <c r="AZ230" s="18">
        <v>0</v>
      </c>
      <c r="BA230" s="18">
        <v>0</v>
      </c>
      <c r="BB230" s="18">
        <v>0</v>
      </c>
      <c r="BC230" s="18">
        <v>0</v>
      </c>
      <c r="BD230" s="18">
        <v>0</v>
      </c>
      <c r="BE230" s="18">
        <v>0</v>
      </c>
      <c r="BF230" s="18">
        <v>0</v>
      </c>
      <c r="BG230" s="18">
        <v>0</v>
      </c>
      <c r="BH230" s="18">
        <v>0</v>
      </c>
      <c r="BI230" s="18">
        <v>0</v>
      </c>
      <c r="BJ230" s="18">
        <v>0</v>
      </c>
      <c r="BK230" s="18">
        <v>0</v>
      </c>
      <c r="BL230" s="18">
        <v>0</v>
      </c>
      <c r="BM230" s="18">
        <v>0</v>
      </c>
      <c r="BN230" s="18">
        <v>0</v>
      </c>
      <c r="BO230" s="18">
        <v>0</v>
      </c>
      <c r="BP230" s="18">
        <v>0</v>
      </c>
      <c r="BQ230" s="18">
        <v>0</v>
      </c>
      <c r="BR230" s="18"/>
      <c r="BS230" s="19">
        <f t="shared" si="3"/>
        <v>13075335.7</v>
      </c>
    </row>
    <row r="231" spans="1:71" ht="15.75" customHeight="1">
      <c r="A231" s="3" t="s">
        <v>581</v>
      </c>
      <c r="B231" s="3" t="s">
        <v>582</v>
      </c>
      <c r="C231" s="3" t="s">
        <v>572</v>
      </c>
      <c r="D231" s="5">
        <v>466332100</v>
      </c>
      <c r="E231" s="5">
        <v>753228900</v>
      </c>
      <c r="F231" s="6">
        <v>1219561000</v>
      </c>
      <c r="G231" s="7">
        <v>20500</v>
      </c>
      <c r="H231" s="7">
        <v>1219540500</v>
      </c>
      <c r="I231" s="8">
        <v>5506020</v>
      </c>
      <c r="J231" s="6">
        <v>1225046520</v>
      </c>
      <c r="K231" s="9">
        <v>3.5509999999999997</v>
      </c>
      <c r="L231" s="50">
        <v>104.26</v>
      </c>
      <c r="M231" s="50"/>
      <c r="N231" s="10">
        <v>0</v>
      </c>
      <c r="O231" s="11">
        <v>0</v>
      </c>
      <c r="P231" s="8">
        <v>0</v>
      </c>
      <c r="Q231" s="12">
        <v>6121810</v>
      </c>
      <c r="R231" s="6">
        <v>1231168330</v>
      </c>
      <c r="S231" s="13">
        <v>7910268.96</v>
      </c>
      <c r="T231" s="13">
        <v>0</v>
      </c>
      <c r="U231" s="13">
        <v>0</v>
      </c>
      <c r="V231" s="14">
        <v>12843.78</v>
      </c>
      <c r="W231" s="14">
        <v>0</v>
      </c>
      <c r="X231" s="14">
        <v>7897425.18</v>
      </c>
      <c r="Y231" s="15">
        <v>0</v>
      </c>
      <c r="Z231" s="13">
        <v>7897425.18</v>
      </c>
      <c r="AA231" s="16">
        <v>579388.18</v>
      </c>
      <c r="AB231" s="16">
        <v>0</v>
      </c>
      <c r="AC231" s="13">
        <v>493829.67</v>
      </c>
      <c r="AD231" s="14">
        <v>21698836</v>
      </c>
      <c r="AE231" s="14">
        <v>0</v>
      </c>
      <c r="AF231" s="14">
        <v>0</v>
      </c>
      <c r="AG231" s="14">
        <v>12826292.3</v>
      </c>
      <c r="AH231" s="14">
        <v>0</v>
      </c>
      <c r="AI231" s="14">
        <v>0</v>
      </c>
      <c r="AJ231" s="17">
        <v>43495771.33</v>
      </c>
      <c r="AK231" s="18">
        <v>294089400</v>
      </c>
      <c r="AL231" s="18">
        <v>173068400</v>
      </c>
      <c r="AM231" s="18">
        <v>112442200</v>
      </c>
      <c r="AN231" s="18">
        <v>47699100</v>
      </c>
      <c r="AO231" s="18">
        <v>6899900</v>
      </c>
      <c r="AP231" s="18">
        <v>229851000</v>
      </c>
      <c r="AQ231" s="6">
        <v>864050000</v>
      </c>
      <c r="AR231" s="15">
        <v>2148500</v>
      </c>
      <c r="AS231" s="15">
        <v>14721746.7</v>
      </c>
      <c r="AT231" s="15">
        <v>950000</v>
      </c>
      <c r="AU231" s="13">
        <v>17820246.7</v>
      </c>
      <c r="AV231" s="18">
        <v>27750</v>
      </c>
      <c r="AW231" s="18">
        <v>101750</v>
      </c>
      <c r="AX231" s="18">
        <v>0</v>
      </c>
      <c r="AY231" s="18">
        <v>0</v>
      </c>
      <c r="AZ231" s="18">
        <v>0</v>
      </c>
      <c r="BA231" s="18">
        <v>0</v>
      </c>
      <c r="BB231" s="18">
        <v>0</v>
      </c>
      <c r="BC231" s="18">
        <v>0</v>
      </c>
      <c r="BD231" s="18">
        <v>0</v>
      </c>
      <c r="BE231" s="18">
        <v>0</v>
      </c>
      <c r="BF231" s="18">
        <v>0</v>
      </c>
      <c r="BG231" s="18">
        <v>0</v>
      </c>
      <c r="BH231" s="18">
        <v>20500</v>
      </c>
      <c r="BI231" s="18">
        <v>0</v>
      </c>
      <c r="BJ231" s="18">
        <v>0</v>
      </c>
      <c r="BK231" s="18" t="s">
        <v>1426</v>
      </c>
      <c r="BL231" s="18">
        <v>0</v>
      </c>
      <c r="BM231" s="18">
        <v>0</v>
      </c>
      <c r="BN231" s="18">
        <v>20500</v>
      </c>
      <c r="BO231" s="18">
        <v>0</v>
      </c>
      <c r="BP231" s="18">
        <v>85322</v>
      </c>
      <c r="BQ231" s="18">
        <v>0</v>
      </c>
      <c r="BR231" s="18"/>
      <c r="BS231" s="19">
        <f t="shared" si="3"/>
        <v>30646539</v>
      </c>
    </row>
    <row r="232" spans="1:71" ht="15.75" customHeight="1">
      <c r="A232" s="3" t="s">
        <v>583</v>
      </c>
      <c r="B232" s="3" t="s">
        <v>509</v>
      </c>
      <c r="C232" s="3" t="s">
        <v>572</v>
      </c>
      <c r="D232" s="5">
        <v>169135600</v>
      </c>
      <c r="E232" s="5">
        <v>510664200</v>
      </c>
      <c r="F232" s="6">
        <v>679799800</v>
      </c>
      <c r="G232" s="7">
        <v>15000</v>
      </c>
      <c r="H232" s="7">
        <v>679784800</v>
      </c>
      <c r="I232" s="8">
        <v>66840406</v>
      </c>
      <c r="J232" s="6">
        <v>746625206</v>
      </c>
      <c r="K232" s="9">
        <v>3.1839999999999997</v>
      </c>
      <c r="L232" s="50">
        <v>96.06</v>
      </c>
      <c r="M232" s="50"/>
      <c r="N232" s="10">
        <v>0</v>
      </c>
      <c r="O232" s="11">
        <v>0</v>
      </c>
      <c r="P232" s="8">
        <v>0</v>
      </c>
      <c r="Q232" s="12">
        <v>40909611</v>
      </c>
      <c r="R232" s="6">
        <v>787534817</v>
      </c>
      <c r="S232" s="13">
        <v>5059919.15</v>
      </c>
      <c r="T232" s="13">
        <v>0</v>
      </c>
      <c r="U232" s="13">
        <v>0</v>
      </c>
      <c r="V232" s="14">
        <v>4634.06</v>
      </c>
      <c r="W232" s="14">
        <v>0</v>
      </c>
      <c r="X232" s="14">
        <v>5055285.090000001</v>
      </c>
      <c r="Y232" s="15">
        <v>0</v>
      </c>
      <c r="Z232" s="13">
        <v>5055285.090000001</v>
      </c>
      <c r="AA232" s="16">
        <v>370887.65</v>
      </c>
      <c r="AB232" s="16">
        <v>0</v>
      </c>
      <c r="AC232" s="13">
        <v>316113.94</v>
      </c>
      <c r="AD232" s="14">
        <v>10189784</v>
      </c>
      <c r="AE232" s="14">
        <v>0</v>
      </c>
      <c r="AF232" s="14">
        <v>0</v>
      </c>
      <c r="AG232" s="14">
        <v>7833446.73</v>
      </c>
      <c r="AH232" s="14">
        <v>0</v>
      </c>
      <c r="AI232" s="14">
        <v>0</v>
      </c>
      <c r="AJ232" s="17">
        <v>23765517.410000004</v>
      </c>
      <c r="AK232" s="18">
        <v>16356200</v>
      </c>
      <c r="AL232" s="18">
        <v>1029700</v>
      </c>
      <c r="AM232" s="18">
        <v>16266200</v>
      </c>
      <c r="AN232" s="18">
        <v>4592900</v>
      </c>
      <c r="AO232" s="18">
        <v>42800</v>
      </c>
      <c r="AP232" s="18">
        <v>23896100</v>
      </c>
      <c r="AQ232" s="6">
        <v>62183900</v>
      </c>
      <c r="AR232" s="15">
        <v>1542000</v>
      </c>
      <c r="AS232" s="15">
        <v>2020980.29</v>
      </c>
      <c r="AT232" s="15">
        <v>300000</v>
      </c>
      <c r="AU232" s="13">
        <v>3862980.29</v>
      </c>
      <c r="AV232" s="18">
        <v>12500</v>
      </c>
      <c r="AW232" s="18">
        <v>57750</v>
      </c>
      <c r="AX232" s="18">
        <v>0</v>
      </c>
      <c r="AY232" s="18">
        <v>0</v>
      </c>
      <c r="AZ232" s="18">
        <v>0</v>
      </c>
      <c r="BA232" s="18">
        <v>0</v>
      </c>
      <c r="BB232" s="18">
        <v>0</v>
      </c>
      <c r="BC232" s="18">
        <v>0</v>
      </c>
      <c r="BD232" s="18">
        <v>0</v>
      </c>
      <c r="BE232" s="18">
        <v>0</v>
      </c>
      <c r="BF232" s="18">
        <v>0</v>
      </c>
      <c r="BG232" s="18">
        <v>0</v>
      </c>
      <c r="BH232" s="18">
        <v>15000</v>
      </c>
      <c r="BI232" s="18">
        <v>0</v>
      </c>
      <c r="BJ232" s="18">
        <v>0</v>
      </c>
      <c r="BK232" s="18">
        <v>0</v>
      </c>
      <c r="BL232" s="18">
        <v>0</v>
      </c>
      <c r="BM232" s="18">
        <v>0</v>
      </c>
      <c r="BN232" s="18">
        <v>15000</v>
      </c>
      <c r="BO232" s="18">
        <v>0</v>
      </c>
      <c r="BP232" s="18">
        <v>0</v>
      </c>
      <c r="BQ232" s="18">
        <v>0</v>
      </c>
      <c r="BR232" s="18"/>
      <c r="BS232" s="19">
        <f t="shared" si="3"/>
        <v>11696427.02</v>
      </c>
    </row>
    <row r="233" spans="1:71" ht="15.75" customHeight="1">
      <c r="A233" s="3" t="s">
        <v>584</v>
      </c>
      <c r="B233" s="3" t="s">
        <v>585</v>
      </c>
      <c r="C233" s="3" t="s">
        <v>572</v>
      </c>
      <c r="D233" s="5">
        <v>379389100</v>
      </c>
      <c r="E233" s="5">
        <v>1147544500</v>
      </c>
      <c r="F233" s="6">
        <v>1526933600</v>
      </c>
      <c r="G233" s="7">
        <v>0</v>
      </c>
      <c r="H233" s="7">
        <v>1526933600</v>
      </c>
      <c r="I233" s="8">
        <v>3101640</v>
      </c>
      <c r="J233" s="6">
        <v>1530035240</v>
      </c>
      <c r="K233" s="9">
        <v>2.819</v>
      </c>
      <c r="L233" s="50">
        <v>99.88</v>
      </c>
      <c r="M233" s="50"/>
      <c r="N233" s="10">
        <v>0</v>
      </c>
      <c r="O233" s="11">
        <v>0</v>
      </c>
      <c r="P233" s="8">
        <v>0</v>
      </c>
      <c r="Q233" s="12">
        <v>3223155</v>
      </c>
      <c r="R233" s="6">
        <v>1533258395</v>
      </c>
      <c r="S233" s="13">
        <v>9851200.67</v>
      </c>
      <c r="T233" s="13">
        <v>0</v>
      </c>
      <c r="U233" s="13">
        <v>0</v>
      </c>
      <c r="V233" s="14">
        <v>42629.37</v>
      </c>
      <c r="W233" s="14">
        <v>0</v>
      </c>
      <c r="X233" s="14">
        <v>9808571.3</v>
      </c>
      <c r="Y233" s="15">
        <v>0</v>
      </c>
      <c r="Z233" s="13">
        <v>9808571.3</v>
      </c>
      <c r="AA233" s="16">
        <v>719514.61</v>
      </c>
      <c r="AB233" s="16">
        <v>0</v>
      </c>
      <c r="AC233" s="13">
        <v>613310.28</v>
      </c>
      <c r="AD233" s="14">
        <v>13100225</v>
      </c>
      <c r="AE233" s="14">
        <v>11299872</v>
      </c>
      <c r="AF233" s="14">
        <v>0</v>
      </c>
      <c r="AG233" s="14">
        <v>6669546</v>
      </c>
      <c r="AH233" s="14">
        <v>918022</v>
      </c>
      <c r="AI233" s="14">
        <v>0</v>
      </c>
      <c r="AJ233" s="17">
        <v>43129061.19</v>
      </c>
      <c r="AK233" s="18">
        <v>47963100</v>
      </c>
      <c r="AL233" s="18">
        <v>21341700</v>
      </c>
      <c r="AM233" s="18">
        <v>29796900</v>
      </c>
      <c r="AN233" s="18">
        <v>10830400</v>
      </c>
      <c r="AO233" s="18">
        <v>299000</v>
      </c>
      <c r="AP233" s="18">
        <v>31716400</v>
      </c>
      <c r="AQ233" s="6">
        <v>141947500</v>
      </c>
      <c r="AR233" s="15">
        <v>2721800</v>
      </c>
      <c r="AS233" s="15">
        <v>1348043.51</v>
      </c>
      <c r="AT233" s="15">
        <v>700000</v>
      </c>
      <c r="AU233" s="13">
        <v>4769843.51</v>
      </c>
      <c r="AV233" s="18">
        <v>7000</v>
      </c>
      <c r="AW233" s="18">
        <v>61750</v>
      </c>
      <c r="AX233" s="18">
        <v>0</v>
      </c>
      <c r="AY233" s="18">
        <v>0</v>
      </c>
      <c r="AZ233" s="18">
        <v>0</v>
      </c>
      <c r="BA233" s="18">
        <v>0</v>
      </c>
      <c r="BB233" s="18">
        <v>0</v>
      </c>
      <c r="BC233" s="18">
        <v>0</v>
      </c>
      <c r="BD233" s="18">
        <v>0</v>
      </c>
      <c r="BE233" s="18">
        <v>0</v>
      </c>
      <c r="BF233" s="18">
        <v>0</v>
      </c>
      <c r="BG233" s="18">
        <v>0</v>
      </c>
      <c r="BH233" s="18">
        <v>0</v>
      </c>
      <c r="BI233" s="18">
        <v>0</v>
      </c>
      <c r="BJ233" s="18">
        <v>0</v>
      </c>
      <c r="BK233" s="18">
        <v>0</v>
      </c>
      <c r="BL233" s="18">
        <v>0</v>
      </c>
      <c r="BM233" s="18">
        <v>0</v>
      </c>
      <c r="BN233" s="18">
        <v>0</v>
      </c>
      <c r="BO233" s="18">
        <v>0</v>
      </c>
      <c r="BP233" s="18">
        <v>0</v>
      </c>
      <c r="BQ233" s="18">
        <v>0</v>
      </c>
      <c r="BR233" s="18"/>
      <c r="BS233" s="19">
        <f t="shared" si="3"/>
        <v>11439389.51</v>
      </c>
    </row>
    <row r="234" spans="1:71" ht="15.75" customHeight="1">
      <c r="A234" s="3" t="s">
        <v>586</v>
      </c>
      <c r="B234" s="3" t="s">
        <v>587</v>
      </c>
      <c r="C234" s="3" t="s">
        <v>572</v>
      </c>
      <c r="D234" s="5">
        <v>305082800</v>
      </c>
      <c r="E234" s="5">
        <v>1089886700</v>
      </c>
      <c r="F234" s="6">
        <v>1394969500</v>
      </c>
      <c r="G234" s="7">
        <v>10691610</v>
      </c>
      <c r="H234" s="7">
        <v>1384277890</v>
      </c>
      <c r="I234" s="8">
        <v>0</v>
      </c>
      <c r="J234" s="6">
        <v>1384277890</v>
      </c>
      <c r="K234" s="9">
        <v>2.112</v>
      </c>
      <c r="L234" s="50">
        <v>106.96</v>
      </c>
      <c r="M234" s="50"/>
      <c r="N234" s="10">
        <v>0</v>
      </c>
      <c r="O234" s="11">
        <v>0</v>
      </c>
      <c r="P234" s="8">
        <v>87077022</v>
      </c>
      <c r="Q234" s="12">
        <v>0</v>
      </c>
      <c r="R234" s="6">
        <v>1297200868</v>
      </c>
      <c r="S234" s="13">
        <v>8334528.68</v>
      </c>
      <c r="T234" s="13">
        <v>0</v>
      </c>
      <c r="U234" s="13">
        <v>0</v>
      </c>
      <c r="V234" s="14">
        <v>30377.4</v>
      </c>
      <c r="W234" s="14">
        <v>0</v>
      </c>
      <c r="X234" s="14">
        <v>8304151.279999999</v>
      </c>
      <c r="Y234" s="15">
        <v>0</v>
      </c>
      <c r="Z234" s="13">
        <v>8304151.279999999</v>
      </c>
      <c r="AA234" s="16">
        <v>609186.19</v>
      </c>
      <c r="AB234" s="16">
        <v>0</v>
      </c>
      <c r="AC234" s="13">
        <v>519207.22</v>
      </c>
      <c r="AD234" s="14">
        <v>13035636</v>
      </c>
      <c r="AE234" s="14">
        <v>0</v>
      </c>
      <c r="AF234" s="14">
        <v>0</v>
      </c>
      <c r="AG234" s="14">
        <v>6616848.52</v>
      </c>
      <c r="AH234" s="14">
        <v>138427.79</v>
      </c>
      <c r="AI234" s="14">
        <v>0</v>
      </c>
      <c r="AJ234" s="17">
        <v>29223456.999999996</v>
      </c>
      <c r="AK234" s="18">
        <v>10815800</v>
      </c>
      <c r="AL234" s="18">
        <v>0</v>
      </c>
      <c r="AM234" s="18">
        <v>20150400</v>
      </c>
      <c r="AN234" s="18">
        <v>3831100</v>
      </c>
      <c r="AO234" s="18">
        <v>73800</v>
      </c>
      <c r="AP234" s="18">
        <v>28340100</v>
      </c>
      <c r="AQ234" s="6">
        <v>63211200</v>
      </c>
      <c r="AR234" s="15">
        <v>2516329.96</v>
      </c>
      <c r="AS234" s="15">
        <v>3560149.1</v>
      </c>
      <c r="AT234" s="15">
        <v>175000</v>
      </c>
      <c r="AU234" s="13">
        <v>6251479.0600000005</v>
      </c>
      <c r="AV234" s="18">
        <v>13500</v>
      </c>
      <c r="AW234" s="18">
        <v>38750</v>
      </c>
      <c r="AX234" s="18">
        <v>0</v>
      </c>
      <c r="AY234" s="18">
        <v>10691610</v>
      </c>
      <c r="AZ234" s="18">
        <v>0</v>
      </c>
      <c r="BA234" s="18">
        <v>0</v>
      </c>
      <c r="BB234" s="18">
        <v>0</v>
      </c>
      <c r="BC234" s="18">
        <v>0</v>
      </c>
      <c r="BD234" s="18">
        <v>0</v>
      </c>
      <c r="BE234" s="18">
        <v>0</v>
      </c>
      <c r="BF234" s="18">
        <v>0</v>
      </c>
      <c r="BG234" s="18">
        <v>0</v>
      </c>
      <c r="BH234" s="18">
        <v>0</v>
      </c>
      <c r="BI234" s="18">
        <v>0</v>
      </c>
      <c r="BJ234" s="18">
        <v>0</v>
      </c>
      <c r="BK234" s="18">
        <v>0</v>
      </c>
      <c r="BL234" s="18">
        <v>0</v>
      </c>
      <c r="BM234" s="18">
        <v>0</v>
      </c>
      <c r="BN234" s="18">
        <v>10691610</v>
      </c>
      <c r="BO234" s="18">
        <v>0</v>
      </c>
      <c r="BP234" s="18">
        <v>0</v>
      </c>
      <c r="BQ234" s="18">
        <v>0</v>
      </c>
      <c r="BR234" s="18"/>
      <c r="BS234" s="19">
        <f t="shared" si="3"/>
        <v>12868327.58</v>
      </c>
    </row>
    <row r="235" spans="1:71" ht="15.75" customHeight="1">
      <c r="A235" s="3" t="s">
        <v>588</v>
      </c>
      <c r="B235" s="3" t="s">
        <v>589</v>
      </c>
      <c r="C235" s="3" t="s">
        <v>572</v>
      </c>
      <c r="D235" s="5">
        <v>398135400</v>
      </c>
      <c r="E235" s="5">
        <v>933688600</v>
      </c>
      <c r="F235" s="6">
        <v>1331824000</v>
      </c>
      <c r="G235" s="7">
        <v>43900</v>
      </c>
      <c r="H235" s="7">
        <v>1331780100</v>
      </c>
      <c r="I235" s="8">
        <v>2404926</v>
      </c>
      <c r="J235" s="6">
        <v>1334185026</v>
      </c>
      <c r="K235" s="9">
        <v>3.304</v>
      </c>
      <c r="L235" s="50">
        <v>94.21</v>
      </c>
      <c r="M235" s="50"/>
      <c r="N235" s="10">
        <v>0</v>
      </c>
      <c r="O235" s="11">
        <v>0</v>
      </c>
      <c r="P235" s="8">
        <v>0</v>
      </c>
      <c r="Q235" s="12">
        <v>83799251</v>
      </c>
      <c r="R235" s="6">
        <v>1417984277</v>
      </c>
      <c r="S235" s="13">
        <v>9110563.3</v>
      </c>
      <c r="T235" s="13">
        <v>0</v>
      </c>
      <c r="U235" s="13">
        <v>0</v>
      </c>
      <c r="V235" s="14">
        <v>20778.82</v>
      </c>
      <c r="W235" s="14">
        <v>0</v>
      </c>
      <c r="X235" s="14">
        <v>9089784.48</v>
      </c>
      <c r="Y235" s="15">
        <v>0</v>
      </c>
      <c r="Z235" s="13">
        <v>9089784.48</v>
      </c>
      <c r="AA235" s="16">
        <v>666858.5</v>
      </c>
      <c r="AB235" s="16">
        <v>0</v>
      </c>
      <c r="AC235" s="13">
        <v>568388.61</v>
      </c>
      <c r="AD235" s="14">
        <v>13841847</v>
      </c>
      <c r="AE235" s="14">
        <v>10569790</v>
      </c>
      <c r="AF235" s="14">
        <v>0</v>
      </c>
      <c r="AG235" s="14">
        <v>9068799.7</v>
      </c>
      <c r="AH235" s="14">
        <v>266800</v>
      </c>
      <c r="AI235" s="14">
        <v>0</v>
      </c>
      <c r="AJ235" s="17">
        <v>44072268.29000001</v>
      </c>
      <c r="AK235" s="18">
        <v>32063700</v>
      </c>
      <c r="AL235" s="18">
        <v>10421500</v>
      </c>
      <c r="AM235" s="18">
        <v>53391200</v>
      </c>
      <c r="AN235" s="18">
        <v>42178100</v>
      </c>
      <c r="AO235" s="18">
        <v>308500</v>
      </c>
      <c r="AP235" s="18">
        <v>9110000</v>
      </c>
      <c r="AQ235" s="6">
        <v>147473000</v>
      </c>
      <c r="AR235" s="15">
        <v>1250000</v>
      </c>
      <c r="AS235" s="15">
        <v>3293244.55</v>
      </c>
      <c r="AT235" s="15">
        <v>645000</v>
      </c>
      <c r="AU235" s="13">
        <v>5188244.55</v>
      </c>
      <c r="AV235" s="18">
        <v>29750</v>
      </c>
      <c r="AW235" s="18">
        <v>111000</v>
      </c>
      <c r="AX235" s="18">
        <v>0</v>
      </c>
      <c r="AY235" s="18">
        <v>0</v>
      </c>
      <c r="AZ235" s="18">
        <v>0</v>
      </c>
      <c r="BA235" s="18">
        <v>0</v>
      </c>
      <c r="BB235" s="18">
        <v>0</v>
      </c>
      <c r="BC235" s="18">
        <v>0</v>
      </c>
      <c r="BD235" s="18">
        <v>0</v>
      </c>
      <c r="BE235" s="18">
        <v>0</v>
      </c>
      <c r="BF235" s="18">
        <v>0</v>
      </c>
      <c r="BG235" s="18">
        <v>0</v>
      </c>
      <c r="BH235" s="18">
        <v>43900</v>
      </c>
      <c r="BI235" s="18">
        <v>0</v>
      </c>
      <c r="BJ235" s="18">
        <v>0</v>
      </c>
      <c r="BK235" s="18">
        <v>0</v>
      </c>
      <c r="BL235" s="18">
        <v>0</v>
      </c>
      <c r="BM235" s="18">
        <v>0</v>
      </c>
      <c r="BN235" s="18">
        <v>43900</v>
      </c>
      <c r="BO235" s="18">
        <v>0</v>
      </c>
      <c r="BP235" s="18">
        <v>0</v>
      </c>
      <c r="BQ235" s="18">
        <v>0</v>
      </c>
      <c r="BR235" s="18"/>
      <c r="BS235" s="19">
        <f t="shared" si="3"/>
        <v>14257044.25</v>
      </c>
    </row>
    <row r="236" spans="1:71" ht="15.75" customHeight="1">
      <c r="A236" s="3" t="s">
        <v>590</v>
      </c>
      <c r="B236" s="3" t="s">
        <v>591</v>
      </c>
      <c r="C236" s="3" t="s">
        <v>572</v>
      </c>
      <c r="D236" s="5">
        <v>757818800</v>
      </c>
      <c r="E236" s="5">
        <v>1946736400</v>
      </c>
      <c r="F236" s="6">
        <v>2704555200</v>
      </c>
      <c r="G236" s="7">
        <v>0</v>
      </c>
      <c r="H236" s="7">
        <v>2704555200</v>
      </c>
      <c r="I236" s="8">
        <v>0</v>
      </c>
      <c r="J236" s="6">
        <v>2704555200</v>
      </c>
      <c r="K236" s="9">
        <v>3.556</v>
      </c>
      <c r="L236" s="50">
        <v>102.08</v>
      </c>
      <c r="M236" s="50"/>
      <c r="N236" s="10">
        <v>0</v>
      </c>
      <c r="O236" s="11">
        <v>0</v>
      </c>
      <c r="P236" s="8">
        <v>51584618</v>
      </c>
      <c r="Q236" s="12">
        <v>0</v>
      </c>
      <c r="R236" s="6">
        <v>2652970582</v>
      </c>
      <c r="S236" s="13">
        <v>17045362.78</v>
      </c>
      <c r="T236" s="13">
        <v>0</v>
      </c>
      <c r="U236" s="13">
        <v>0</v>
      </c>
      <c r="V236" s="14">
        <v>86162.63</v>
      </c>
      <c r="W236" s="14">
        <v>0</v>
      </c>
      <c r="X236" s="14">
        <v>16959200.150000002</v>
      </c>
      <c r="Y236" s="15">
        <v>0</v>
      </c>
      <c r="Z236" s="13">
        <v>16959200.150000002</v>
      </c>
      <c r="AA236" s="16">
        <v>0</v>
      </c>
      <c r="AB236" s="16">
        <v>0</v>
      </c>
      <c r="AC236" s="13">
        <v>1060346.6</v>
      </c>
      <c r="AD236" s="14">
        <v>53804137</v>
      </c>
      <c r="AE236" s="14">
        <v>0</v>
      </c>
      <c r="AF236" s="14">
        <v>0</v>
      </c>
      <c r="AG236" s="14">
        <v>23371233.1</v>
      </c>
      <c r="AH236" s="14">
        <v>81136</v>
      </c>
      <c r="AI236" s="14">
        <v>884882.9</v>
      </c>
      <c r="AJ236" s="17">
        <v>96160935.75</v>
      </c>
      <c r="AK236" s="18">
        <v>92958600</v>
      </c>
      <c r="AL236" s="18">
        <v>996000</v>
      </c>
      <c r="AM236" s="18">
        <v>44807800</v>
      </c>
      <c r="AN236" s="18">
        <v>39984600</v>
      </c>
      <c r="AO236" s="18">
        <v>751400</v>
      </c>
      <c r="AP236" s="18">
        <v>33489100</v>
      </c>
      <c r="AQ236" s="6">
        <v>212987500</v>
      </c>
      <c r="AR236" s="15">
        <v>3750531.74</v>
      </c>
      <c r="AS236" s="15">
        <v>8362279</v>
      </c>
      <c r="AT236" s="15">
        <v>2000000</v>
      </c>
      <c r="AU236" s="13">
        <v>14112810.74</v>
      </c>
      <c r="AV236" s="18">
        <v>84750</v>
      </c>
      <c r="AW236" s="18">
        <v>265250</v>
      </c>
      <c r="AX236" s="18">
        <v>0</v>
      </c>
      <c r="AY236" s="18">
        <v>0</v>
      </c>
      <c r="AZ236" s="18">
        <v>0</v>
      </c>
      <c r="BA236" s="18">
        <v>0</v>
      </c>
      <c r="BB236" s="18">
        <v>0</v>
      </c>
      <c r="BC236" s="18">
        <v>0</v>
      </c>
      <c r="BD236" s="18">
        <v>0</v>
      </c>
      <c r="BE236" s="18">
        <v>0</v>
      </c>
      <c r="BF236" s="18">
        <v>0</v>
      </c>
      <c r="BG236" s="18">
        <v>0</v>
      </c>
      <c r="BH236" s="18">
        <v>0</v>
      </c>
      <c r="BI236" s="18">
        <v>0</v>
      </c>
      <c r="BJ236" s="18">
        <v>0</v>
      </c>
      <c r="BK236" s="18">
        <v>0</v>
      </c>
      <c r="BL236" s="18">
        <v>0</v>
      </c>
      <c r="BM236" s="18">
        <v>0</v>
      </c>
      <c r="BN236" s="18">
        <v>0</v>
      </c>
      <c r="BO236" s="18">
        <v>0</v>
      </c>
      <c r="BP236" s="18">
        <v>0</v>
      </c>
      <c r="BQ236" s="18">
        <v>0</v>
      </c>
      <c r="BR236" s="18"/>
      <c r="BS236" s="19">
        <f t="shared" si="3"/>
        <v>37484043.84</v>
      </c>
    </row>
    <row r="237" spans="1:71" ht="15.75" customHeight="1">
      <c r="A237" s="3" t="s">
        <v>592</v>
      </c>
      <c r="B237" s="3" t="s">
        <v>593</v>
      </c>
      <c r="C237" s="3" t="s">
        <v>572</v>
      </c>
      <c r="D237" s="5">
        <v>50050200</v>
      </c>
      <c r="E237" s="5">
        <v>107835900</v>
      </c>
      <c r="F237" s="6">
        <v>157886100</v>
      </c>
      <c r="G237" s="7">
        <v>0</v>
      </c>
      <c r="H237" s="7">
        <v>157886100</v>
      </c>
      <c r="I237" s="8">
        <v>355082</v>
      </c>
      <c r="J237" s="6">
        <v>158241182</v>
      </c>
      <c r="K237" s="9">
        <v>4.361000000000001</v>
      </c>
      <c r="L237" s="50">
        <v>99.83</v>
      </c>
      <c r="M237" s="50"/>
      <c r="N237" s="10">
        <v>0</v>
      </c>
      <c r="O237" s="11">
        <v>0</v>
      </c>
      <c r="P237" s="8">
        <v>0</v>
      </c>
      <c r="Q237" s="12">
        <v>425582</v>
      </c>
      <c r="R237" s="6">
        <v>158666764</v>
      </c>
      <c r="S237" s="13">
        <v>1019435.56</v>
      </c>
      <c r="T237" s="13">
        <v>0</v>
      </c>
      <c r="U237" s="13">
        <v>0</v>
      </c>
      <c r="V237" s="14">
        <v>591.85</v>
      </c>
      <c r="W237" s="14">
        <v>0</v>
      </c>
      <c r="X237" s="14">
        <v>1018843.7100000001</v>
      </c>
      <c r="Y237" s="15">
        <v>0</v>
      </c>
      <c r="Z237" s="13">
        <v>1018843.7100000001</v>
      </c>
      <c r="AA237" s="16">
        <v>74347.95</v>
      </c>
      <c r="AB237" s="16">
        <v>0</v>
      </c>
      <c r="AC237" s="13">
        <v>63709.96</v>
      </c>
      <c r="AD237" s="14">
        <v>2227952</v>
      </c>
      <c r="AE237" s="14">
        <v>2082621</v>
      </c>
      <c r="AF237" s="14">
        <v>0</v>
      </c>
      <c r="AG237" s="14">
        <v>1432227.12</v>
      </c>
      <c r="AH237" s="14">
        <v>0</v>
      </c>
      <c r="AI237" s="14">
        <v>0</v>
      </c>
      <c r="AJ237" s="17">
        <v>6899701.74</v>
      </c>
      <c r="AK237" s="18">
        <v>6126600</v>
      </c>
      <c r="AL237" s="18">
        <v>0</v>
      </c>
      <c r="AM237" s="18">
        <v>17925900</v>
      </c>
      <c r="AN237" s="18">
        <v>3555000</v>
      </c>
      <c r="AO237" s="18">
        <v>0</v>
      </c>
      <c r="AP237" s="18">
        <v>1845800</v>
      </c>
      <c r="AQ237" s="6">
        <v>29453300</v>
      </c>
      <c r="AR237" s="15">
        <v>352000</v>
      </c>
      <c r="AS237" s="15">
        <v>610938.97</v>
      </c>
      <c r="AT237" s="15">
        <v>280000</v>
      </c>
      <c r="AU237" s="13">
        <v>1242938.97</v>
      </c>
      <c r="AV237" s="18">
        <v>11250</v>
      </c>
      <c r="AW237" s="18">
        <v>25500</v>
      </c>
      <c r="AX237" s="18">
        <v>0</v>
      </c>
      <c r="AY237" s="18">
        <v>0</v>
      </c>
      <c r="AZ237" s="18">
        <v>0</v>
      </c>
      <c r="BA237" s="18">
        <v>0</v>
      </c>
      <c r="BB237" s="18">
        <v>0</v>
      </c>
      <c r="BC237" s="18">
        <v>0</v>
      </c>
      <c r="BD237" s="18">
        <v>0</v>
      </c>
      <c r="BE237" s="18">
        <v>0</v>
      </c>
      <c r="BF237" s="18">
        <v>0</v>
      </c>
      <c r="BG237" s="18">
        <v>0</v>
      </c>
      <c r="BH237" s="18">
        <v>0</v>
      </c>
      <c r="BI237" s="18">
        <v>0</v>
      </c>
      <c r="BJ237" s="18">
        <v>0</v>
      </c>
      <c r="BK237" s="18">
        <v>0</v>
      </c>
      <c r="BL237" s="18">
        <v>0</v>
      </c>
      <c r="BM237" s="18">
        <v>0</v>
      </c>
      <c r="BN237" s="18">
        <v>0</v>
      </c>
      <c r="BO237" s="18">
        <v>0</v>
      </c>
      <c r="BP237" s="18">
        <v>0</v>
      </c>
      <c r="BQ237" s="18">
        <v>0</v>
      </c>
      <c r="BR237" s="18"/>
      <c r="BS237" s="19">
        <f t="shared" si="3"/>
        <v>2675166.09</v>
      </c>
    </row>
    <row r="238" spans="1:71" ht="15.75" customHeight="1">
      <c r="A238" s="3" t="s">
        <v>594</v>
      </c>
      <c r="B238" s="3" t="s">
        <v>595</v>
      </c>
      <c r="C238" s="3" t="s">
        <v>572</v>
      </c>
      <c r="D238" s="5">
        <v>39382800</v>
      </c>
      <c r="E238" s="5">
        <v>91393200</v>
      </c>
      <c r="F238" s="6">
        <v>130776000</v>
      </c>
      <c r="G238" s="7">
        <v>0</v>
      </c>
      <c r="H238" s="7">
        <v>130776000</v>
      </c>
      <c r="I238" s="8">
        <v>0</v>
      </c>
      <c r="J238" s="6">
        <v>130776000</v>
      </c>
      <c r="K238" s="9">
        <v>3.4019999999999997</v>
      </c>
      <c r="L238" s="50">
        <v>103.24</v>
      </c>
      <c r="M238" s="50"/>
      <c r="N238" s="10">
        <v>0</v>
      </c>
      <c r="O238" s="11">
        <v>0</v>
      </c>
      <c r="P238" s="8">
        <v>3550233</v>
      </c>
      <c r="Q238" s="12">
        <v>0</v>
      </c>
      <c r="R238" s="6">
        <v>127225767</v>
      </c>
      <c r="S238" s="13">
        <v>817426.84</v>
      </c>
      <c r="T238" s="13">
        <v>0</v>
      </c>
      <c r="U238" s="13">
        <v>0</v>
      </c>
      <c r="V238" s="14">
        <v>1088.8</v>
      </c>
      <c r="W238" s="14">
        <v>0</v>
      </c>
      <c r="X238" s="14">
        <v>816338.0399999999</v>
      </c>
      <c r="Y238" s="15">
        <v>0</v>
      </c>
      <c r="Z238" s="13">
        <v>816338.0399999999</v>
      </c>
      <c r="AA238" s="16">
        <v>59890.88</v>
      </c>
      <c r="AB238" s="16">
        <v>0</v>
      </c>
      <c r="AC238" s="13">
        <v>51046.18</v>
      </c>
      <c r="AD238" s="14">
        <v>2454370</v>
      </c>
      <c r="AE238" s="14">
        <v>0</v>
      </c>
      <c r="AF238" s="14">
        <v>0</v>
      </c>
      <c r="AG238" s="14">
        <v>1066069.02</v>
      </c>
      <c r="AH238" s="14">
        <v>0</v>
      </c>
      <c r="AI238" s="14">
        <v>0</v>
      </c>
      <c r="AJ238" s="17">
        <v>4447714.12</v>
      </c>
      <c r="AK238" s="18">
        <v>2665600</v>
      </c>
      <c r="AL238" s="18">
        <v>0</v>
      </c>
      <c r="AM238" s="18">
        <v>2439000</v>
      </c>
      <c r="AN238" s="18">
        <v>3698300</v>
      </c>
      <c r="AO238" s="18">
        <v>246900</v>
      </c>
      <c r="AP238" s="18">
        <v>933600</v>
      </c>
      <c r="AQ238" s="6">
        <v>9983400</v>
      </c>
      <c r="AR238" s="15">
        <v>230000</v>
      </c>
      <c r="AS238" s="15">
        <v>289862.87</v>
      </c>
      <c r="AT238" s="15">
        <v>90000</v>
      </c>
      <c r="AU238" s="13">
        <v>609862.87</v>
      </c>
      <c r="AV238" s="18">
        <v>4250</v>
      </c>
      <c r="AW238" s="18">
        <v>12000</v>
      </c>
      <c r="AX238" s="18">
        <v>0</v>
      </c>
      <c r="AY238" s="18">
        <v>0</v>
      </c>
      <c r="AZ238" s="18">
        <v>0</v>
      </c>
      <c r="BA238" s="18">
        <v>0</v>
      </c>
      <c r="BB238" s="18">
        <v>0</v>
      </c>
      <c r="BC238" s="18">
        <v>0</v>
      </c>
      <c r="BD238" s="18">
        <v>0</v>
      </c>
      <c r="BE238" s="18">
        <v>0</v>
      </c>
      <c r="BF238" s="18">
        <v>0</v>
      </c>
      <c r="BG238" s="18">
        <v>0</v>
      </c>
      <c r="BH238" s="18">
        <v>0</v>
      </c>
      <c r="BI238" s="18">
        <v>0</v>
      </c>
      <c r="BJ238" s="18">
        <v>0</v>
      </c>
      <c r="BK238" s="18">
        <v>0</v>
      </c>
      <c r="BL238" s="18">
        <v>0</v>
      </c>
      <c r="BM238" s="18">
        <v>0</v>
      </c>
      <c r="BN238" s="18">
        <v>0</v>
      </c>
      <c r="BO238" s="18">
        <v>0</v>
      </c>
      <c r="BP238" s="18">
        <v>0</v>
      </c>
      <c r="BQ238" s="18">
        <v>0</v>
      </c>
      <c r="BR238" s="18"/>
      <c r="BS238" s="19">
        <f t="shared" si="3"/>
        <v>1675931.8900000001</v>
      </c>
    </row>
    <row r="239" spans="1:71" ht="15.75" customHeight="1">
      <c r="A239" s="3" t="s">
        <v>596</v>
      </c>
      <c r="B239" s="3" t="s">
        <v>597</v>
      </c>
      <c r="C239" s="3" t="s">
        <v>572</v>
      </c>
      <c r="D239" s="5">
        <v>75675800</v>
      </c>
      <c r="E239" s="5">
        <v>282333600</v>
      </c>
      <c r="F239" s="6">
        <v>358009400</v>
      </c>
      <c r="G239" s="7">
        <v>0</v>
      </c>
      <c r="H239" s="7">
        <v>358009400</v>
      </c>
      <c r="I239" s="8">
        <v>0</v>
      </c>
      <c r="J239" s="6">
        <v>358009400</v>
      </c>
      <c r="K239" s="9">
        <v>3.8409999999999997</v>
      </c>
      <c r="L239" s="50">
        <v>97.06</v>
      </c>
      <c r="M239" s="50"/>
      <c r="N239" s="10">
        <v>0</v>
      </c>
      <c r="O239" s="11">
        <v>0</v>
      </c>
      <c r="P239" s="8">
        <v>0</v>
      </c>
      <c r="Q239" s="12">
        <v>14155890</v>
      </c>
      <c r="R239" s="6">
        <v>372165290</v>
      </c>
      <c r="S239" s="13">
        <v>2391165.75</v>
      </c>
      <c r="T239" s="13">
        <v>0</v>
      </c>
      <c r="U239" s="13">
        <v>0</v>
      </c>
      <c r="V239" s="14">
        <v>4086.96</v>
      </c>
      <c r="W239" s="14">
        <v>0</v>
      </c>
      <c r="X239" s="14">
        <v>2387078.79</v>
      </c>
      <c r="Y239" s="15">
        <v>0</v>
      </c>
      <c r="Z239" s="13">
        <v>2387078.79</v>
      </c>
      <c r="AA239" s="16">
        <v>0</v>
      </c>
      <c r="AB239" s="16">
        <v>0</v>
      </c>
      <c r="AC239" s="13">
        <v>149266.13</v>
      </c>
      <c r="AD239" s="14">
        <v>6164408</v>
      </c>
      <c r="AE239" s="14">
        <v>0</v>
      </c>
      <c r="AF239" s="14">
        <v>0</v>
      </c>
      <c r="AG239" s="14">
        <v>4924673</v>
      </c>
      <c r="AH239" s="14">
        <v>0</v>
      </c>
      <c r="AI239" s="14">
        <v>123267</v>
      </c>
      <c r="AJ239" s="17">
        <v>13748692.92</v>
      </c>
      <c r="AK239" s="18">
        <v>16702200</v>
      </c>
      <c r="AL239" s="18">
        <v>2444300</v>
      </c>
      <c r="AM239" s="18">
        <v>26984100</v>
      </c>
      <c r="AN239" s="18">
        <v>13165000</v>
      </c>
      <c r="AO239" s="18">
        <v>0</v>
      </c>
      <c r="AP239" s="18">
        <v>1079700</v>
      </c>
      <c r="AQ239" s="6">
        <v>60375300</v>
      </c>
      <c r="AR239" s="15">
        <v>855357.4</v>
      </c>
      <c r="AS239" s="15">
        <v>2224512.47</v>
      </c>
      <c r="AT239" s="15">
        <v>540000</v>
      </c>
      <c r="AU239" s="13">
        <v>3619869.87</v>
      </c>
      <c r="AV239" s="18">
        <v>15750</v>
      </c>
      <c r="AW239" s="18">
        <v>34250</v>
      </c>
      <c r="AX239" s="18">
        <v>0</v>
      </c>
      <c r="AY239" s="18">
        <v>0</v>
      </c>
      <c r="AZ239" s="18">
        <v>0</v>
      </c>
      <c r="BA239" s="18">
        <v>0</v>
      </c>
      <c r="BB239" s="18">
        <v>0</v>
      </c>
      <c r="BC239" s="18">
        <v>0</v>
      </c>
      <c r="BD239" s="18">
        <v>0</v>
      </c>
      <c r="BE239" s="18">
        <v>0</v>
      </c>
      <c r="BF239" s="18">
        <v>0</v>
      </c>
      <c r="BG239" s="18">
        <v>0</v>
      </c>
      <c r="BH239" s="18">
        <v>0</v>
      </c>
      <c r="BI239" s="18">
        <v>0</v>
      </c>
      <c r="BJ239" s="18">
        <v>0</v>
      </c>
      <c r="BK239" s="18">
        <v>0</v>
      </c>
      <c r="BL239" s="18">
        <v>0</v>
      </c>
      <c r="BM239" s="18">
        <v>0</v>
      </c>
      <c r="BN239" s="18">
        <v>0</v>
      </c>
      <c r="BO239" s="18">
        <v>0</v>
      </c>
      <c r="BP239" s="18">
        <v>0</v>
      </c>
      <c r="BQ239" s="18">
        <v>0</v>
      </c>
      <c r="BR239" s="18"/>
      <c r="BS239" s="19">
        <f t="shared" si="3"/>
        <v>8544542.870000001</v>
      </c>
    </row>
    <row r="240" spans="1:71" ht="15.75" customHeight="1">
      <c r="A240" s="3" t="s">
        <v>598</v>
      </c>
      <c r="B240" s="3" t="s">
        <v>599</v>
      </c>
      <c r="C240" s="3" t="s">
        <v>572</v>
      </c>
      <c r="D240" s="5">
        <v>167662500</v>
      </c>
      <c r="E240" s="5">
        <v>402984000</v>
      </c>
      <c r="F240" s="6">
        <v>570646500</v>
      </c>
      <c r="G240" s="7">
        <v>1187100</v>
      </c>
      <c r="H240" s="7">
        <v>569459400</v>
      </c>
      <c r="I240" s="8">
        <v>566544</v>
      </c>
      <c r="J240" s="6">
        <v>570025944</v>
      </c>
      <c r="K240" s="9">
        <v>4.253</v>
      </c>
      <c r="L240" s="50">
        <v>95.77</v>
      </c>
      <c r="M240" s="50"/>
      <c r="N240" s="10">
        <v>0</v>
      </c>
      <c r="O240" s="11">
        <v>0</v>
      </c>
      <c r="P240" s="8">
        <v>0</v>
      </c>
      <c r="Q240" s="12">
        <v>28174527</v>
      </c>
      <c r="R240" s="6">
        <v>598200471</v>
      </c>
      <c r="S240" s="13">
        <v>3843444.07</v>
      </c>
      <c r="T240" s="13">
        <v>0</v>
      </c>
      <c r="U240" s="13">
        <v>0</v>
      </c>
      <c r="V240" s="14">
        <v>2885.3</v>
      </c>
      <c r="W240" s="14">
        <v>0</v>
      </c>
      <c r="X240" s="14">
        <v>3840558.77</v>
      </c>
      <c r="Y240" s="15">
        <v>0</v>
      </c>
      <c r="Z240" s="13">
        <v>3840558.77</v>
      </c>
      <c r="AA240" s="16">
        <v>0</v>
      </c>
      <c r="AB240" s="16">
        <v>0</v>
      </c>
      <c r="AC240" s="13">
        <v>240159.96</v>
      </c>
      <c r="AD240" s="14">
        <v>14209824</v>
      </c>
      <c r="AE240" s="14">
        <v>0</v>
      </c>
      <c r="AF240" s="14">
        <v>0</v>
      </c>
      <c r="AG240" s="14">
        <v>5751560</v>
      </c>
      <c r="AH240" s="14">
        <v>0</v>
      </c>
      <c r="AI240" s="14">
        <v>198170</v>
      </c>
      <c r="AJ240" s="17">
        <v>24240272.73</v>
      </c>
      <c r="AK240" s="18">
        <v>34026200</v>
      </c>
      <c r="AL240" s="18">
        <v>0</v>
      </c>
      <c r="AM240" s="18">
        <v>20907400</v>
      </c>
      <c r="AN240" s="18">
        <v>32025800</v>
      </c>
      <c r="AO240" s="18">
        <v>0</v>
      </c>
      <c r="AP240" s="18">
        <v>1061100</v>
      </c>
      <c r="AQ240" s="6">
        <v>88020500</v>
      </c>
      <c r="AR240" s="15">
        <v>660104.77</v>
      </c>
      <c r="AS240" s="15">
        <v>1497596.92</v>
      </c>
      <c r="AT240" s="15">
        <v>400000</v>
      </c>
      <c r="AU240" s="13">
        <v>2557701.69</v>
      </c>
      <c r="AV240" s="18">
        <v>9750</v>
      </c>
      <c r="AW240" s="18">
        <v>68000</v>
      </c>
      <c r="AX240" s="18">
        <v>0</v>
      </c>
      <c r="AY240" s="18">
        <v>0</v>
      </c>
      <c r="AZ240" s="18">
        <v>0</v>
      </c>
      <c r="BA240" s="18">
        <v>0</v>
      </c>
      <c r="BB240" s="18">
        <v>0</v>
      </c>
      <c r="BC240" s="18">
        <v>0</v>
      </c>
      <c r="BD240" s="18">
        <v>0</v>
      </c>
      <c r="BE240" s="18">
        <v>0</v>
      </c>
      <c r="BF240" s="18">
        <v>0</v>
      </c>
      <c r="BG240" s="18">
        <v>0</v>
      </c>
      <c r="BH240" s="18">
        <v>1187100</v>
      </c>
      <c r="BI240" s="18">
        <v>0</v>
      </c>
      <c r="BJ240" s="18">
        <v>0</v>
      </c>
      <c r="BK240" s="18">
        <v>0</v>
      </c>
      <c r="BL240" s="18">
        <v>0</v>
      </c>
      <c r="BM240" s="18">
        <v>0</v>
      </c>
      <c r="BN240" s="18">
        <v>1187100</v>
      </c>
      <c r="BO240" s="18">
        <v>0</v>
      </c>
      <c r="BP240" s="18">
        <v>0</v>
      </c>
      <c r="BQ240" s="18">
        <v>0</v>
      </c>
      <c r="BR240" s="18"/>
      <c r="BS240" s="19">
        <f t="shared" si="3"/>
        <v>8309261.6899999995</v>
      </c>
    </row>
    <row r="241" spans="1:71" ht="15.75" customHeight="1">
      <c r="A241" s="3" t="s">
        <v>600</v>
      </c>
      <c r="B241" s="3" t="s">
        <v>601</v>
      </c>
      <c r="C241" s="3" t="s">
        <v>572</v>
      </c>
      <c r="D241" s="5">
        <v>122349600</v>
      </c>
      <c r="E241" s="5">
        <v>261036100</v>
      </c>
      <c r="F241" s="6">
        <v>383385700</v>
      </c>
      <c r="G241" s="7">
        <v>0</v>
      </c>
      <c r="H241" s="7">
        <v>383385700</v>
      </c>
      <c r="I241" s="8">
        <v>0</v>
      </c>
      <c r="J241" s="6">
        <v>383385700</v>
      </c>
      <c r="K241" s="9">
        <v>2.908</v>
      </c>
      <c r="L241" s="50">
        <v>95.83</v>
      </c>
      <c r="M241" s="50"/>
      <c r="N241" s="10">
        <v>0</v>
      </c>
      <c r="O241" s="11">
        <v>0</v>
      </c>
      <c r="P241" s="8">
        <v>0</v>
      </c>
      <c r="Q241" s="12">
        <v>17437312</v>
      </c>
      <c r="R241" s="6">
        <v>400823012</v>
      </c>
      <c r="S241" s="13">
        <v>2575291.9</v>
      </c>
      <c r="T241" s="13">
        <v>0</v>
      </c>
      <c r="U241" s="13">
        <v>0</v>
      </c>
      <c r="V241" s="14">
        <v>850.71</v>
      </c>
      <c r="W241" s="14">
        <v>0</v>
      </c>
      <c r="X241" s="14">
        <v>2574441.19</v>
      </c>
      <c r="Y241" s="15">
        <v>0</v>
      </c>
      <c r="Z241" s="13">
        <v>2574441.19</v>
      </c>
      <c r="AA241" s="16">
        <v>188880.93</v>
      </c>
      <c r="AB241" s="16">
        <v>0</v>
      </c>
      <c r="AC241" s="13">
        <v>160985.65</v>
      </c>
      <c r="AD241" s="14">
        <v>3982862</v>
      </c>
      <c r="AE241" s="14">
        <v>3312508</v>
      </c>
      <c r="AF241" s="14">
        <v>0</v>
      </c>
      <c r="AG241" s="14">
        <v>926694.53</v>
      </c>
      <c r="AH241" s="14">
        <v>0</v>
      </c>
      <c r="AI241" s="14">
        <v>0</v>
      </c>
      <c r="AJ241" s="17">
        <v>11146372.299999999</v>
      </c>
      <c r="AK241" s="18">
        <v>6125200</v>
      </c>
      <c r="AL241" s="18">
        <v>0</v>
      </c>
      <c r="AM241" s="18">
        <v>14876500</v>
      </c>
      <c r="AN241" s="18">
        <v>1082200</v>
      </c>
      <c r="AO241" s="18">
        <v>0</v>
      </c>
      <c r="AP241" s="18">
        <v>1950100</v>
      </c>
      <c r="AQ241" s="6">
        <v>24034000</v>
      </c>
      <c r="AR241" s="15">
        <v>325000</v>
      </c>
      <c r="AS241" s="15">
        <v>867339.65</v>
      </c>
      <c r="AT241" s="15">
        <v>140000</v>
      </c>
      <c r="AU241" s="13">
        <v>1332339.65</v>
      </c>
      <c r="AV241" s="18">
        <v>2250</v>
      </c>
      <c r="AW241" s="18">
        <v>19000</v>
      </c>
      <c r="AX241" s="18">
        <v>0</v>
      </c>
      <c r="AY241" s="18">
        <v>0</v>
      </c>
      <c r="AZ241" s="18">
        <v>0</v>
      </c>
      <c r="BA241" s="18">
        <v>0</v>
      </c>
      <c r="BB241" s="18">
        <v>0</v>
      </c>
      <c r="BC241" s="18">
        <v>0</v>
      </c>
      <c r="BD241" s="18">
        <v>0</v>
      </c>
      <c r="BE241" s="18">
        <v>0</v>
      </c>
      <c r="BF241" s="18">
        <v>0</v>
      </c>
      <c r="BG241" s="18">
        <v>0</v>
      </c>
      <c r="BH241" s="18">
        <v>0</v>
      </c>
      <c r="BI241" s="18">
        <v>0</v>
      </c>
      <c r="BJ241" s="18">
        <v>0</v>
      </c>
      <c r="BK241" s="18">
        <v>0</v>
      </c>
      <c r="BL241" s="18">
        <v>0</v>
      </c>
      <c r="BM241" s="18">
        <v>0</v>
      </c>
      <c r="BN241" s="18">
        <v>0</v>
      </c>
      <c r="BO241" s="18">
        <v>0</v>
      </c>
      <c r="BP241" s="18">
        <v>0</v>
      </c>
      <c r="BQ241" s="18">
        <v>0</v>
      </c>
      <c r="BR241" s="18"/>
      <c r="BS241" s="19">
        <f t="shared" si="3"/>
        <v>2259034.1799999997</v>
      </c>
    </row>
    <row r="242" spans="1:71" ht="15.75" customHeight="1">
      <c r="A242" s="3" t="s">
        <v>602</v>
      </c>
      <c r="B242" s="3" t="s">
        <v>603</v>
      </c>
      <c r="C242" s="3" t="s">
        <v>572</v>
      </c>
      <c r="D242" s="5">
        <v>40678400</v>
      </c>
      <c r="E242" s="5">
        <v>132178500</v>
      </c>
      <c r="F242" s="6">
        <v>172856900</v>
      </c>
      <c r="G242" s="7">
        <v>0</v>
      </c>
      <c r="H242" s="7">
        <v>172856900</v>
      </c>
      <c r="I242" s="8">
        <v>0</v>
      </c>
      <c r="J242" s="6">
        <v>172856900</v>
      </c>
      <c r="K242" s="9">
        <v>4.027</v>
      </c>
      <c r="L242" s="50">
        <v>98.42</v>
      </c>
      <c r="M242" s="50"/>
      <c r="N242" s="10">
        <v>0</v>
      </c>
      <c r="O242" s="11">
        <v>0</v>
      </c>
      <c r="P242" s="8">
        <v>0</v>
      </c>
      <c r="Q242" s="12">
        <v>4967285</v>
      </c>
      <c r="R242" s="6">
        <v>177824185</v>
      </c>
      <c r="S242" s="13">
        <v>1142522.18</v>
      </c>
      <c r="T242" s="13">
        <v>0</v>
      </c>
      <c r="U242" s="13">
        <v>0</v>
      </c>
      <c r="V242" s="14">
        <v>4215.07</v>
      </c>
      <c r="W242" s="14">
        <v>0</v>
      </c>
      <c r="X242" s="14">
        <v>1138307.1099999999</v>
      </c>
      <c r="Y242" s="15">
        <v>0</v>
      </c>
      <c r="Z242" s="13">
        <v>1138307.1099999999</v>
      </c>
      <c r="AA242" s="16">
        <v>83506.4</v>
      </c>
      <c r="AB242" s="16">
        <v>0</v>
      </c>
      <c r="AC242" s="13">
        <v>71178.2</v>
      </c>
      <c r="AD242" s="14">
        <v>2449094</v>
      </c>
      <c r="AE242" s="14">
        <v>1496544</v>
      </c>
      <c r="AF242" s="14">
        <v>0</v>
      </c>
      <c r="AG242" s="14">
        <v>1720590.49</v>
      </c>
      <c r="AH242" s="14">
        <v>0</v>
      </c>
      <c r="AI242" s="14">
        <v>0</v>
      </c>
      <c r="AJ242" s="17">
        <v>6959220.2</v>
      </c>
      <c r="AK242" s="18">
        <v>13224400</v>
      </c>
      <c r="AL242" s="18">
        <v>0</v>
      </c>
      <c r="AM242" s="18">
        <v>6157500</v>
      </c>
      <c r="AN242" s="18">
        <v>7146200</v>
      </c>
      <c r="AO242" s="18">
        <v>165500</v>
      </c>
      <c r="AP242" s="18">
        <v>605600</v>
      </c>
      <c r="AQ242" s="6">
        <v>27299200</v>
      </c>
      <c r="AR242" s="15">
        <v>300000</v>
      </c>
      <c r="AS242" s="15">
        <v>636571.91</v>
      </c>
      <c r="AT242" s="15">
        <v>200000</v>
      </c>
      <c r="AU242" s="13">
        <v>1136571.9100000001</v>
      </c>
      <c r="AV242" s="18">
        <v>3500</v>
      </c>
      <c r="AW242" s="18">
        <v>11250</v>
      </c>
      <c r="AX242" s="18">
        <v>0</v>
      </c>
      <c r="AY242" s="18">
        <v>0</v>
      </c>
      <c r="AZ242" s="18">
        <v>0</v>
      </c>
      <c r="BA242" s="18">
        <v>0</v>
      </c>
      <c r="BB242" s="18">
        <v>0</v>
      </c>
      <c r="BC242" s="18">
        <v>0</v>
      </c>
      <c r="BD242" s="18">
        <v>0</v>
      </c>
      <c r="BE242" s="18">
        <v>0</v>
      </c>
      <c r="BF242" s="18">
        <v>0</v>
      </c>
      <c r="BG242" s="18">
        <v>0</v>
      </c>
      <c r="BH242" s="18">
        <v>0</v>
      </c>
      <c r="BI242" s="18">
        <v>0</v>
      </c>
      <c r="BJ242" s="18">
        <v>0</v>
      </c>
      <c r="BK242" s="18">
        <v>0</v>
      </c>
      <c r="BL242" s="18">
        <v>0</v>
      </c>
      <c r="BM242" s="18">
        <v>0</v>
      </c>
      <c r="BN242" s="18">
        <v>0</v>
      </c>
      <c r="BO242" s="18">
        <v>0</v>
      </c>
      <c r="BP242" s="18">
        <v>18741</v>
      </c>
      <c r="BQ242" s="18">
        <v>0</v>
      </c>
      <c r="BR242" s="18"/>
      <c r="BS242" s="19">
        <f t="shared" si="3"/>
        <v>2857162.4000000004</v>
      </c>
    </row>
    <row r="243" spans="1:71" ht="15.75" customHeight="1">
      <c r="A243" s="3" t="s">
        <v>604</v>
      </c>
      <c r="B243" s="3" t="s">
        <v>302</v>
      </c>
      <c r="C243" s="3" t="s">
        <v>572</v>
      </c>
      <c r="D243" s="5">
        <v>931511100</v>
      </c>
      <c r="E243" s="5">
        <v>3326918900</v>
      </c>
      <c r="F243" s="6">
        <v>4258430000</v>
      </c>
      <c r="G243" s="7">
        <v>805000</v>
      </c>
      <c r="H243" s="7">
        <v>4257625000</v>
      </c>
      <c r="I243" s="8">
        <v>4422553</v>
      </c>
      <c r="J243" s="6">
        <v>4262047553</v>
      </c>
      <c r="K243" s="9">
        <v>3.4659999999999997</v>
      </c>
      <c r="L243" s="50">
        <v>92.6</v>
      </c>
      <c r="M243" s="50"/>
      <c r="N243" s="10">
        <v>0</v>
      </c>
      <c r="O243" s="11">
        <v>0</v>
      </c>
      <c r="P243" s="8">
        <v>0</v>
      </c>
      <c r="Q243" s="12">
        <v>346243231</v>
      </c>
      <c r="R243" s="6">
        <v>4608290784</v>
      </c>
      <c r="S243" s="13">
        <v>29608314.83</v>
      </c>
      <c r="T243" s="13">
        <v>0</v>
      </c>
      <c r="U243" s="13">
        <v>0</v>
      </c>
      <c r="V243" s="14">
        <v>76459.08</v>
      </c>
      <c r="W243" s="14">
        <v>0</v>
      </c>
      <c r="X243" s="14">
        <v>29531855.75</v>
      </c>
      <c r="Y243" s="15">
        <v>0</v>
      </c>
      <c r="Z243" s="13">
        <v>29531855.75</v>
      </c>
      <c r="AA243" s="16">
        <v>0</v>
      </c>
      <c r="AB243" s="16">
        <v>0</v>
      </c>
      <c r="AC243" s="13">
        <v>1846588.78</v>
      </c>
      <c r="AD243" s="14">
        <v>86363492</v>
      </c>
      <c r="AE243" s="14">
        <v>0</v>
      </c>
      <c r="AF243" s="14">
        <v>0</v>
      </c>
      <c r="AG243" s="14">
        <v>27990229.37</v>
      </c>
      <c r="AH243" s="14">
        <v>426204.76</v>
      </c>
      <c r="AI243" s="14">
        <v>1532783.32</v>
      </c>
      <c r="AJ243" s="17">
        <v>147691153.98</v>
      </c>
      <c r="AK243" s="18">
        <v>230963300</v>
      </c>
      <c r="AL243" s="18">
        <v>9647000</v>
      </c>
      <c r="AM243" s="18">
        <v>72701300</v>
      </c>
      <c r="AN243" s="18">
        <v>99523800</v>
      </c>
      <c r="AO243" s="18">
        <v>2885600</v>
      </c>
      <c r="AP243" s="18">
        <v>52809600</v>
      </c>
      <c r="AQ243" s="6">
        <v>468530600</v>
      </c>
      <c r="AR243" s="15">
        <v>3485000</v>
      </c>
      <c r="AS243" s="15">
        <v>7527444.6</v>
      </c>
      <c r="AT243" s="15">
        <v>100000</v>
      </c>
      <c r="AU243" s="13">
        <v>11112444.6</v>
      </c>
      <c r="AV243" s="18">
        <v>64250</v>
      </c>
      <c r="AW243" s="18">
        <v>344750</v>
      </c>
      <c r="AX243" s="18">
        <v>0</v>
      </c>
      <c r="AY243" s="18">
        <v>805000</v>
      </c>
      <c r="AZ243" s="18">
        <v>0</v>
      </c>
      <c r="BA243" s="18">
        <v>0</v>
      </c>
      <c r="BB243" s="18">
        <v>0</v>
      </c>
      <c r="BC243" s="18">
        <v>0</v>
      </c>
      <c r="BD243" s="18">
        <v>0</v>
      </c>
      <c r="BE243" s="18">
        <v>0</v>
      </c>
      <c r="BF243" s="18">
        <v>0</v>
      </c>
      <c r="BG243" s="18">
        <v>0</v>
      </c>
      <c r="BH243" s="18">
        <v>0</v>
      </c>
      <c r="BI243" s="18">
        <v>0</v>
      </c>
      <c r="BJ243" s="18">
        <v>0</v>
      </c>
      <c r="BK243" s="18" t="s">
        <v>1426</v>
      </c>
      <c r="BL243" s="18">
        <v>0</v>
      </c>
      <c r="BM243" s="18">
        <v>0</v>
      </c>
      <c r="BN243" s="18">
        <v>805000</v>
      </c>
      <c r="BO243" s="18">
        <v>0</v>
      </c>
      <c r="BP243" s="18">
        <v>0</v>
      </c>
      <c r="BQ243" s="18">
        <v>0</v>
      </c>
      <c r="BR243" s="18"/>
      <c r="BS243" s="19">
        <f t="shared" si="3"/>
        <v>39102673.97</v>
      </c>
    </row>
    <row r="244" spans="1:71" ht="15.75" customHeight="1">
      <c r="A244" s="3" t="s">
        <v>605</v>
      </c>
      <c r="B244" s="3" t="s">
        <v>606</v>
      </c>
      <c r="C244" s="3" t="s">
        <v>572</v>
      </c>
      <c r="D244" s="5">
        <v>80539800</v>
      </c>
      <c r="E244" s="5">
        <v>141083200</v>
      </c>
      <c r="F244" s="6">
        <v>221623000</v>
      </c>
      <c r="G244" s="7">
        <v>0</v>
      </c>
      <c r="H244" s="7">
        <v>221623000</v>
      </c>
      <c r="I244" s="8">
        <v>0</v>
      </c>
      <c r="J244" s="6">
        <v>221623000</v>
      </c>
      <c r="K244" s="9">
        <v>4.074000000000001</v>
      </c>
      <c r="L244" s="50">
        <v>101.78</v>
      </c>
      <c r="M244" s="50"/>
      <c r="N244" s="10">
        <v>0</v>
      </c>
      <c r="O244" s="11">
        <v>0</v>
      </c>
      <c r="P244" s="8">
        <v>3778566</v>
      </c>
      <c r="Q244" s="12">
        <v>0</v>
      </c>
      <c r="R244" s="6">
        <v>217844434</v>
      </c>
      <c r="S244" s="13">
        <v>1399652.69</v>
      </c>
      <c r="T244" s="13">
        <v>0</v>
      </c>
      <c r="U244" s="13">
        <v>0</v>
      </c>
      <c r="V244" s="14">
        <v>8802.34</v>
      </c>
      <c r="W244" s="14">
        <v>0</v>
      </c>
      <c r="X244" s="14">
        <v>1390850.3499999999</v>
      </c>
      <c r="Y244" s="15">
        <v>0</v>
      </c>
      <c r="Z244" s="13">
        <v>1390850.3499999999</v>
      </c>
      <c r="AA244" s="16">
        <v>0</v>
      </c>
      <c r="AB244" s="16">
        <v>0</v>
      </c>
      <c r="AC244" s="13">
        <v>86962.98</v>
      </c>
      <c r="AD244" s="14">
        <v>2873298</v>
      </c>
      <c r="AE244" s="14">
        <v>2953827</v>
      </c>
      <c r="AF244" s="14">
        <v>0</v>
      </c>
      <c r="AG244" s="14">
        <v>1649766.73</v>
      </c>
      <c r="AH244" s="14">
        <v>0</v>
      </c>
      <c r="AI244" s="14">
        <v>73145.34</v>
      </c>
      <c r="AJ244" s="17">
        <v>9027850.4</v>
      </c>
      <c r="AK244" s="18">
        <v>2324700</v>
      </c>
      <c r="AL244" s="18" t="s">
        <v>1427</v>
      </c>
      <c r="AM244" s="18">
        <v>5679700</v>
      </c>
      <c r="AN244" s="18">
        <v>3551800</v>
      </c>
      <c r="AO244" s="18">
        <v>0</v>
      </c>
      <c r="AP244" s="18">
        <v>2303200</v>
      </c>
      <c r="AQ244" s="6">
        <v>13859400</v>
      </c>
      <c r="AR244" s="15">
        <v>510000</v>
      </c>
      <c r="AS244" s="15">
        <v>369447.06</v>
      </c>
      <c r="AT244" s="15">
        <v>70000</v>
      </c>
      <c r="AU244" s="13">
        <v>949447.06</v>
      </c>
      <c r="AV244" s="18">
        <v>2500</v>
      </c>
      <c r="AW244" s="18">
        <v>18250</v>
      </c>
      <c r="AX244" s="18">
        <v>0</v>
      </c>
      <c r="AY244" s="18">
        <v>0</v>
      </c>
      <c r="AZ244" s="18">
        <v>0</v>
      </c>
      <c r="BA244" s="18">
        <v>0</v>
      </c>
      <c r="BB244" s="18">
        <v>0</v>
      </c>
      <c r="BC244" s="18">
        <v>0</v>
      </c>
      <c r="BD244" s="18">
        <v>0</v>
      </c>
      <c r="BE244" s="18">
        <v>0</v>
      </c>
      <c r="BF244" s="18">
        <v>0</v>
      </c>
      <c r="BG244" s="18">
        <v>0</v>
      </c>
      <c r="BH244" s="18">
        <v>0</v>
      </c>
      <c r="BI244" s="18">
        <v>0</v>
      </c>
      <c r="BJ244" s="18">
        <v>0</v>
      </c>
      <c r="BK244" s="18">
        <v>0</v>
      </c>
      <c r="BL244" s="18">
        <v>0</v>
      </c>
      <c r="BM244" s="18">
        <v>0</v>
      </c>
      <c r="BN244" s="18">
        <v>0</v>
      </c>
      <c r="BO244" s="18">
        <v>0</v>
      </c>
      <c r="BP244" s="18">
        <v>0</v>
      </c>
      <c r="BQ244" s="18">
        <v>0</v>
      </c>
      <c r="BR244" s="18"/>
      <c r="BS244" s="19">
        <f t="shared" si="3"/>
        <v>2599213.79</v>
      </c>
    </row>
    <row r="245" spans="1:71" ht="15.75" customHeight="1">
      <c r="A245" s="3" t="s">
        <v>607</v>
      </c>
      <c r="B245" s="3" t="s">
        <v>608</v>
      </c>
      <c r="C245" s="3" t="s">
        <v>572</v>
      </c>
      <c r="D245" s="5">
        <v>697345000</v>
      </c>
      <c r="E245" s="5">
        <v>1553844000</v>
      </c>
      <c r="F245" s="6">
        <v>2251189000</v>
      </c>
      <c r="G245" s="7">
        <v>5780500</v>
      </c>
      <c r="H245" s="7">
        <v>2245408500</v>
      </c>
      <c r="I245" s="8">
        <v>4858105</v>
      </c>
      <c r="J245" s="6">
        <v>2250266605</v>
      </c>
      <c r="K245" s="9">
        <v>3.226</v>
      </c>
      <c r="L245" s="50">
        <v>97.58</v>
      </c>
      <c r="M245" s="50"/>
      <c r="N245" s="10">
        <v>0</v>
      </c>
      <c r="O245" s="11">
        <v>0</v>
      </c>
      <c r="P245" s="8">
        <v>0</v>
      </c>
      <c r="Q245" s="12">
        <v>68710298</v>
      </c>
      <c r="R245" s="6">
        <v>2318976903</v>
      </c>
      <c r="S245" s="13">
        <v>14899450.02</v>
      </c>
      <c r="T245" s="13">
        <v>0</v>
      </c>
      <c r="U245" s="13">
        <v>0</v>
      </c>
      <c r="V245" s="14">
        <v>13608.47</v>
      </c>
      <c r="W245" s="14">
        <v>0</v>
      </c>
      <c r="X245" s="14">
        <v>14885841.549999999</v>
      </c>
      <c r="Y245" s="15">
        <v>0</v>
      </c>
      <c r="Z245" s="13">
        <v>14885841.549999999</v>
      </c>
      <c r="AA245" s="16">
        <v>0</v>
      </c>
      <c r="AB245" s="16">
        <v>0</v>
      </c>
      <c r="AC245" s="13">
        <v>930821.36</v>
      </c>
      <c r="AD245" s="14">
        <v>34078504</v>
      </c>
      <c r="AE245" s="14">
        <v>0</v>
      </c>
      <c r="AF245" s="14">
        <v>0</v>
      </c>
      <c r="AG245" s="14">
        <v>21917596.74</v>
      </c>
      <c r="AH245" s="14">
        <v>0</v>
      </c>
      <c r="AI245" s="14">
        <v>766427.84</v>
      </c>
      <c r="AJ245" s="17">
        <v>72579191.49</v>
      </c>
      <c r="AK245" s="18">
        <v>43792000</v>
      </c>
      <c r="AL245" s="18">
        <v>0</v>
      </c>
      <c r="AM245" s="18">
        <v>181776500</v>
      </c>
      <c r="AN245" s="18">
        <v>18790500</v>
      </c>
      <c r="AO245" s="18">
        <v>1170400</v>
      </c>
      <c r="AP245" s="18">
        <v>51953600</v>
      </c>
      <c r="AQ245" s="6">
        <v>297483000</v>
      </c>
      <c r="AR245" s="15">
        <v>767045.26</v>
      </c>
      <c r="AS245" s="15">
        <v>9806262.32</v>
      </c>
      <c r="AT245" s="15">
        <v>700000</v>
      </c>
      <c r="AU245" s="13">
        <v>11273307.58</v>
      </c>
      <c r="AV245" s="18">
        <v>50000</v>
      </c>
      <c r="AW245" s="18">
        <v>173375</v>
      </c>
      <c r="AX245" s="18">
        <v>2311700</v>
      </c>
      <c r="AY245" s="18">
        <v>3286900</v>
      </c>
      <c r="AZ245" s="18">
        <v>0</v>
      </c>
      <c r="BA245" s="18">
        <v>0</v>
      </c>
      <c r="BB245" s="18">
        <v>0</v>
      </c>
      <c r="BC245" s="18">
        <v>0</v>
      </c>
      <c r="BD245" s="18">
        <v>0</v>
      </c>
      <c r="BE245" s="18">
        <v>0</v>
      </c>
      <c r="BF245" s="18">
        <v>0</v>
      </c>
      <c r="BG245" s="18">
        <v>0</v>
      </c>
      <c r="BH245" s="18">
        <v>181900</v>
      </c>
      <c r="BI245" s="18">
        <v>0</v>
      </c>
      <c r="BJ245" s="18">
        <v>0</v>
      </c>
      <c r="BK245" s="18">
        <v>0</v>
      </c>
      <c r="BL245" s="18">
        <v>0</v>
      </c>
      <c r="BM245" s="18">
        <v>0</v>
      </c>
      <c r="BN245" s="18">
        <v>5780500</v>
      </c>
      <c r="BO245" s="18">
        <v>0</v>
      </c>
      <c r="BP245" s="18">
        <v>0</v>
      </c>
      <c r="BQ245" s="18">
        <v>0</v>
      </c>
      <c r="BR245" s="18"/>
      <c r="BS245" s="19">
        <f t="shared" si="3"/>
        <v>33190904.32</v>
      </c>
    </row>
    <row r="246" spans="1:71" ht="15.75" customHeight="1">
      <c r="A246" s="3" t="s">
        <v>609</v>
      </c>
      <c r="B246" s="3" t="s">
        <v>610</v>
      </c>
      <c r="C246" s="3" t="s">
        <v>572</v>
      </c>
      <c r="D246" s="5">
        <v>66412700</v>
      </c>
      <c r="E246" s="5">
        <v>166984600</v>
      </c>
      <c r="F246" s="6">
        <v>233397300</v>
      </c>
      <c r="G246" s="7">
        <v>124800</v>
      </c>
      <c r="H246" s="7">
        <v>233272500</v>
      </c>
      <c r="I246" s="8">
        <v>208848</v>
      </c>
      <c r="J246" s="6">
        <v>233481348</v>
      </c>
      <c r="K246" s="9">
        <v>4.355</v>
      </c>
      <c r="L246" s="50">
        <v>92.35</v>
      </c>
      <c r="M246" s="50"/>
      <c r="N246" s="10">
        <v>0</v>
      </c>
      <c r="O246" s="11">
        <v>0</v>
      </c>
      <c r="P246" s="8">
        <v>0</v>
      </c>
      <c r="Q246" s="12">
        <v>20388430</v>
      </c>
      <c r="R246" s="6">
        <v>253869778</v>
      </c>
      <c r="S246" s="13">
        <v>1631115.89</v>
      </c>
      <c r="T246" s="13">
        <v>0</v>
      </c>
      <c r="U246" s="13">
        <v>0</v>
      </c>
      <c r="V246" s="14">
        <v>3417.81</v>
      </c>
      <c r="W246" s="14">
        <v>0</v>
      </c>
      <c r="X246" s="14">
        <v>1627698.0799999998</v>
      </c>
      <c r="Y246" s="15">
        <v>0</v>
      </c>
      <c r="Z246" s="13">
        <v>1627698.0799999998</v>
      </c>
      <c r="AA246" s="16">
        <v>0</v>
      </c>
      <c r="AB246" s="16">
        <v>0</v>
      </c>
      <c r="AC246" s="13">
        <v>101777.57</v>
      </c>
      <c r="AD246" s="14">
        <v>2479534</v>
      </c>
      <c r="AE246" s="14">
        <v>2867115</v>
      </c>
      <c r="AF246" s="14">
        <v>0</v>
      </c>
      <c r="AG246" s="14">
        <v>3005984.36</v>
      </c>
      <c r="AH246" s="14">
        <v>0</v>
      </c>
      <c r="AI246" s="14">
        <v>85015.64</v>
      </c>
      <c r="AJ246" s="17">
        <v>10167124.65</v>
      </c>
      <c r="AK246" s="18">
        <v>5480400</v>
      </c>
      <c r="AL246" s="18">
        <v>0</v>
      </c>
      <c r="AM246" s="18">
        <v>7638200</v>
      </c>
      <c r="AN246" s="18">
        <v>5066000</v>
      </c>
      <c r="AO246" s="18">
        <v>0</v>
      </c>
      <c r="AP246" s="18">
        <v>3398000</v>
      </c>
      <c r="AQ246" s="6">
        <v>21582600</v>
      </c>
      <c r="AR246" s="15">
        <v>940000</v>
      </c>
      <c r="AS246" s="15">
        <v>1522000</v>
      </c>
      <c r="AT246" s="15">
        <v>200000</v>
      </c>
      <c r="AU246" s="13">
        <v>2662000</v>
      </c>
      <c r="AV246" s="18">
        <v>18500</v>
      </c>
      <c r="AW246" s="18">
        <v>31750</v>
      </c>
      <c r="AX246" s="18">
        <v>0</v>
      </c>
      <c r="AY246" s="18">
        <v>0</v>
      </c>
      <c r="AZ246" s="18">
        <v>0</v>
      </c>
      <c r="BA246" s="18">
        <v>0</v>
      </c>
      <c r="BB246" s="18">
        <v>0</v>
      </c>
      <c r="BC246" s="18">
        <v>0</v>
      </c>
      <c r="BD246" s="18">
        <v>0</v>
      </c>
      <c r="BE246" s="18">
        <v>0</v>
      </c>
      <c r="BF246" s="18">
        <v>0</v>
      </c>
      <c r="BG246" s="18">
        <v>0</v>
      </c>
      <c r="BH246" s="18">
        <v>124800</v>
      </c>
      <c r="BI246" s="18">
        <v>0</v>
      </c>
      <c r="BJ246" s="18">
        <v>0</v>
      </c>
      <c r="BK246" s="18" t="s">
        <v>1426</v>
      </c>
      <c r="BL246" s="18">
        <v>0</v>
      </c>
      <c r="BM246" s="18">
        <v>0</v>
      </c>
      <c r="BN246" s="18">
        <v>124800</v>
      </c>
      <c r="BO246" s="18">
        <v>0</v>
      </c>
      <c r="BP246" s="18">
        <v>0</v>
      </c>
      <c r="BQ246" s="18">
        <v>0</v>
      </c>
      <c r="BR246" s="18"/>
      <c r="BS246" s="19">
        <f t="shared" si="3"/>
        <v>5667984.359999999</v>
      </c>
    </row>
    <row r="247" spans="1:71" ht="15.75" customHeight="1">
      <c r="A247" s="3" t="s">
        <v>611</v>
      </c>
      <c r="B247" s="3" t="s">
        <v>612</v>
      </c>
      <c r="C247" s="3" t="s">
        <v>572</v>
      </c>
      <c r="D247" s="5">
        <v>174767200</v>
      </c>
      <c r="E247" s="5">
        <v>397630200</v>
      </c>
      <c r="F247" s="6">
        <v>572397400</v>
      </c>
      <c r="G247" s="7">
        <v>60400</v>
      </c>
      <c r="H247" s="7">
        <v>572337000</v>
      </c>
      <c r="I247" s="8">
        <v>5426282</v>
      </c>
      <c r="J247" s="6">
        <v>577763282</v>
      </c>
      <c r="K247" s="9">
        <v>4.666</v>
      </c>
      <c r="L247" s="50">
        <v>100.3</v>
      </c>
      <c r="M247" s="50"/>
      <c r="N247" s="10">
        <v>0</v>
      </c>
      <c r="O247" s="11">
        <v>0</v>
      </c>
      <c r="P247" s="8">
        <v>0</v>
      </c>
      <c r="Q247" s="12">
        <v>1829157</v>
      </c>
      <c r="R247" s="6">
        <v>579592439</v>
      </c>
      <c r="S247" s="13">
        <v>3723887.27</v>
      </c>
      <c r="T247" s="13">
        <v>0</v>
      </c>
      <c r="U247" s="13">
        <v>0</v>
      </c>
      <c r="V247" s="14">
        <v>15895.14</v>
      </c>
      <c r="W247" s="14">
        <v>0</v>
      </c>
      <c r="X247" s="14">
        <v>3707992.13</v>
      </c>
      <c r="Y247" s="15">
        <v>0</v>
      </c>
      <c r="Z247" s="13">
        <v>3707992.13</v>
      </c>
      <c r="AA247" s="16">
        <v>0</v>
      </c>
      <c r="AB247" s="16">
        <v>0</v>
      </c>
      <c r="AC247" s="13">
        <v>231832.08</v>
      </c>
      <c r="AD247" s="14">
        <v>13833390</v>
      </c>
      <c r="AE247" s="14">
        <v>0</v>
      </c>
      <c r="AF247" s="14">
        <v>0</v>
      </c>
      <c r="AG247" s="14">
        <v>8987215.65</v>
      </c>
      <c r="AH247" s="14">
        <v>0</v>
      </c>
      <c r="AI247" s="14">
        <v>193327.56</v>
      </c>
      <c r="AJ247" s="17">
        <v>26953757.419999998</v>
      </c>
      <c r="AK247" s="18">
        <v>25389000</v>
      </c>
      <c r="AL247" s="18">
        <v>2005100</v>
      </c>
      <c r="AM247" s="18">
        <v>89266600</v>
      </c>
      <c r="AN247" s="18">
        <v>111295600</v>
      </c>
      <c r="AO247" s="18">
        <v>217400</v>
      </c>
      <c r="AP247" s="18">
        <v>55624300</v>
      </c>
      <c r="AQ247" s="6">
        <v>283798000</v>
      </c>
      <c r="AR247" s="15">
        <v>1080000</v>
      </c>
      <c r="AS247" s="15">
        <v>3088006</v>
      </c>
      <c r="AT247" s="15">
        <v>700000</v>
      </c>
      <c r="AU247" s="13">
        <v>4868006</v>
      </c>
      <c r="AV247" s="18">
        <v>14250</v>
      </c>
      <c r="AW247" s="18">
        <v>51250</v>
      </c>
      <c r="AX247" s="18">
        <v>0</v>
      </c>
      <c r="AY247" s="18">
        <v>0</v>
      </c>
      <c r="AZ247" s="18">
        <v>0</v>
      </c>
      <c r="BA247" s="18">
        <v>0</v>
      </c>
      <c r="BB247" s="18">
        <v>0</v>
      </c>
      <c r="BC247" s="18">
        <v>0</v>
      </c>
      <c r="BD247" s="18">
        <v>0</v>
      </c>
      <c r="BE247" s="18">
        <v>0</v>
      </c>
      <c r="BF247" s="18">
        <v>0</v>
      </c>
      <c r="BG247" s="18">
        <v>0</v>
      </c>
      <c r="BH247" s="18">
        <v>60400</v>
      </c>
      <c r="BI247" s="18">
        <v>0</v>
      </c>
      <c r="BJ247" s="18">
        <v>0</v>
      </c>
      <c r="BK247" s="18" t="s">
        <v>1426</v>
      </c>
      <c r="BL247" s="18">
        <v>0</v>
      </c>
      <c r="BM247" s="18">
        <v>0</v>
      </c>
      <c r="BN247" s="18">
        <v>60400</v>
      </c>
      <c r="BO247" s="18">
        <v>0</v>
      </c>
      <c r="BP247" s="18">
        <v>0</v>
      </c>
      <c r="BQ247" s="18">
        <v>0</v>
      </c>
      <c r="BR247" s="18"/>
      <c r="BS247" s="19">
        <f t="shared" si="3"/>
        <v>13855221.65</v>
      </c>
    </row>
    <row r="248" spans="1:71" ht="15.75" customHeight="1">
      <c r="A248" s="3" t="s">
        <v>613</v>
      </c>
      <c r="B248" s="3" t="s">
        <v>614</v>
      </c>
      <c r="C248" s="3" t="s">
        <v>572</v>
      </c>
      <c r="D248" s="5">
        <v>75356200</v>
      </c>
      <c r="E248" s="5">
        <v>175386900</v>
      </c>
      <c r="F248" s="6">
        <v>250743100</v>
      </c>
      <c r="G248" s="7">
        <v>0</v>
      </c>
      <c r="H248" s="7">
        <v>250743100</v>
      </c>
      <c r="I248" s="8">
        <v>647817</v>
      </c>
      <c r="J248" s="6">
        <v>251390917</v>
      </c>
      <c r="K248" s="9">
        <v>4.390000000000001</v>
      </c>
      <c r="L248" s="50">
        <v>95.99</v>
      </c>
      <c r="M248" s="50"/>
      <c r="N248" s="10">
        <v>0</v>
      </c>
      <c r="O248" s="11">
        <v>0</v>
      </c>
      <c r="P248" s="8">
        <v>0</v>
      </c>
      <c r="Q248" s="12">
        <v>11487759</v>
      </c>
      <c r="R248" s="6">
        <v>262878676</v>
      </c>
      <c r="S248" s="13">
        <v>1688998.15</v>
      </c>
      <c r="T248" s="13">
        <v>0</v>
      </c>
      <c r="U248" s="13">
        <v>0</v>
      </c>
      <c r="V248" s="14">
        <v>13761.12</v>
      </c>
      <c r="W248" s="14">
        <v>0</v>
      </c>
      <c r="X248" s="14">
        <v>1675237.0299999998</v>
      </c>
      <c r="Y248" s="15">
        <v>0</v>
      </c>
      <c r="Z248" s="13">
        <v>1675237.0299999998</v>
      </c>
      <c r="AA248" s="16">
        <v>122867.57</v>
      </c>
      <c r="AB248" s="16">
        <v>0</v>
      </c>
      <c r="AC248" s="13">
        <v>104733.08</v>
      </c>
      <c r="AD248" s="14">
        <v>2708264</v>
      </c>
      <c r="AE248" s="14">
        <v>3458119</v>
      </c>
      <c r="AF248" s="14">
        <v>0</v>
      </c>
      <c r="AG248" s="14">
        <v>2965374.93</v>
      </c>
      <c r="AH248" s="14">
        <v>0</v>
      </c>
      <c r="AI248" s="14">
        <v>0</v>
      </c>
      <c r="AJ248" s="17">
        <v>11034595.61</v>
      </c>
      <c r="AK248" s="18">
        <v>27389600</v>
      </c>
      <c r="AL248" s="18">
        <v>0</v>
      </c>
      <c r="AM248" s="18">
        <v>8512500</v>
      </c>
      <c r="AN248" s="18">
        <v>11892600</v>
      </c>
      <c r="AO248" s="18">
        <v>0</v>
      </c>
      <c r="AP248" s="18">
        <v>3054800</v>
      </c>
      <c r="AQ248" s="6">
        <v>50849500</v>
      </c>
      <c r="AR248" s="15">
        <v>470000</v>
      </c>
      <c r="AS248" s="15">
        <v>444964.28</v>
      </c>
      <c r="AT248" s="15">
        <v>146000</v>
      </c>
      <c r="AU248" s="13">
        <v>1060964.28</v>
      </c>
      <c r="AV248" s="18">
        <v>9250</v>
      </c>
      <c r="AW248" s="18">
        <v>35500</v>
      </c>
      <c r="AX248" s="18">
        <v>0</v>
      </c>
      <c r="AY248" s="18">
        <v>0</v>
      </c>
      <c r="AZ248" s="18">
        <v>0</v>
      </c>
      <c r="BA248" s="18">
        <v>0</v>
      </c>
      <c r="BB248" s="18">
        <v>0</v>
      </c>
      <c r="BC248" s="18">
        <v>0</v>
      </c>
      <c r="BD248" s="18">
        <v>0</v>
      </c>
      <c r="BE248" s="18">
        <v>0</v>
      </c>
      <c r="BF248" s="18">
        <v>0</v>
      </c>
      <c r="BG248" s="18">
        <v>0</v>
      </c>
      <c r="BH248" s="18">
        <v>0</v>
      </c>
      <c r="BI248" s="18">
        <v>0</v>
      </c>
      <c r="BJ248" s="18">
        <v>0</v>
      </c>
      <c r="BK248" s="18">
        <v>0</v>
      </c>
      <c r="BL248" s="18">
        <v>0</v>
      </c>
      <c r="BM248" s="18">
        <v>0</v>
      </c>
      <c r="BN248" s="18">
        <v>0</v>
      </c>
      <c r="BO248" s="18">
        <v>0</v>
      </c>
      <c r="BP248" s="18">
        <v>0</v>
      </c>
      <c r="BQ248" s="18">
        <v>0</v>
      </c>
      <c r="BR248" s="18"/>
      <c r="BS248" s="19">
        <f t="shared" si="3"/>
        <v>4026339.21</v>
      </c>
    </row>
    <row r="249" spans="1:71" ht="15.75" customHeight="1">
      <c r="A249" s="3" t="s">
        <v>615</v>
      </c>
      <c r="B249" s="3" t="s">
        <v>616</v>
      </c>
      <c r="C249" s="3" t="s">
        <v>572</v>
      </c>
      <c r="D249" s="5">
        <v>266825100</v>
      </c>
      <c r="E249" s="5">
        <v>884503000</v>
      </c>
      <c r="F249" s="6">
        <v>1151328100</v>
      </c>
      <c r="G249" s="7">
        <v>985690</v>
      </c>
      <c r="H249" s="7">
        <v>1150342410</v>
      </c>
      <c r="I249" s="8">
        <v>0</v>
      </c>
      <c r="J249" s="6">
        <v>1150342410</v>
      </c>
      <c r="K249" s="9">
        <v>3.741</v>
      </c>
      <c r="L249" s="50">
        <v>90.25</v>
      </c>
      <c r="M249" s="50"/>
      <c r="N249" s="10">
        <v>0</v>
      </c>
      <c r="O249" s="11">
        <v>0</v>
      </c>
      <c r="P249" s="8">
        <v>0</v>
      </c>
      <c r="Q249" s="12">
        <v>126041158</v>
      </c>
      <c r="R249" s="6">
        <v>1276383568</v>
      </c>
      <c r="S249" s="13">
        <v>8200777.94</v>
      </c>
      <c r="T249" s="13">
        <v>0</v>
      </c>
      <c r="U249" s="13">
        <v>0</v>
      </c>
      <c r="V249" s="14">
        <v>21576.76</v>
      </c>
      <c r="W249" s="14">
        <v>0</v>
      </c>
      <c r="X249" s="14">
        <v>8179201.180000001</v>
      </c>
      <c r="Y249" s="15">
        <v>0</v>
      </c>
      <c r="Z249" s="13">
        <v>8179201.180000001</v>
      </c>
      <c r="AA249" s="16">
        <v>599988.67</v>
      </c>
      <c r="AB249" s="16">
        <v>0</v>
      </c>
      <c r="AC249" s="13">
        <v>511354.7</v>
      </c>
      <c r="AD249" s="14">
        <v>16374919</v>
      </c>
      <c r="AE249" s="14">
        <v>10729506</v>
      </c>
      <c r="AF249" s="14">
        <v>0</v>
      </c>
      <c r="AG249" s="14">
        <v>6062342</v>
      </c>
      <c r="AH249" s="14">
        <v>575171</v>
      </c>
      <c r="AI249" s="14">
        <v>0</v>
      </c>
      <c r="AJ249" s="17">
        <v>43032482.55</v>
      </c>
      <c r="AK249" s="18">
        <v>52403600</v>
      </c>
      <c r="AL249" s="18">
        <v>0</v>
      </c>
      <c r="AM249" s="18">
        <v>16511400</v>
      </c>
      <c r="AN249" s="18">
        <v>1004600</v>
      </c>
      <c r="AO249" s="18">
        <v>846200</v>
      </c>
      <c r="AP249" s="18">
        <v>21989300</v>
      </c>
      <c r="AQ249" s="6">
        <v>92755100</v>
      </c>
      <c r="AR249" s="15">
        <v>2288662</v>
      </c>
      <c r="AS249" s="15">
        <v>1646236</v>
      </c>
      <c r="AT249" s="15">
        <v>424831</v>
      </c>
      <c r="AU249" s="13">
        <v>4359729</v>
      </c>
      <c r="AV249" s="18">
        <v>7875</v>
      </c>
      <c r="AW249" s="18">
        <v>43250</v>
      </c>
      <c r="AX249" s="18">
        <v>0</v>
      </c>
      <c r="AY249" s="18">
        <v>985690</v>
      </c>
      <c r="AZ249" s="18">
        <v>0</v>
      </c>
      <c r="BA249" s="18">
        <v>0</v>
      </c>
      <c r="BB249" s="18">
        <v>0</v>
      </c>
      <c r="BC249" s="18">
        <v>0</v>
      </c>
      <c r="BD249" s="18">
        <v>0</v>
      </c>
      <c r="BE249" s="18">
        <v>0</v>
      </c>
      <c r="BF249" s="18">
        <v>0</v>
      </c>
      <c r="BG249" s="18">
        <v>0</v>
      </c>
      <c r="BH249" s="18">
        <v>0</v>
      </c>
      <c r="BI249" s="18">
        <v>0</v>
      </c>
      <c r="BJ249" s="18">
        <v>0</v>
      </c>
      <c r="BK249" s="18">
        <v>0</v>
      </c>
      <c r="BL249" s="18">
        <v>0</v>
      </c>
      <c r="BM249" s="18">
        <v>0</v>
      </c>
      <c r="BN249" s="18">
        <v>985690</v>
      </c>
      <c r="BO249" s="18">
        <v>0</v>
      </c>
      <c r="BP249" s="18">
        <v>0</v>
      </c>
      <c r="BQ249" s="18">
        <v>0</v>
      </c>
      <c r="BR249" s="18"/>
      <c r="BS249" s="19">
        <f t="shared" si="3"/>
        <v>10422071</v>
      </c>
    </row>
    <row r="250" spans="1:71" ht="15.75" customHeight="1">
      <c r="A250" s="3" t="s">
        <v>617</v>
      </c>
      <c r="B250" s="3" t="s">
        <v>618</v>
      </c>
      <c r="C250" s="3" t="s">
        <v>619</v>
      </c>
      <c r="D250" s="5">
        <v>1098718700</v>
      </c>
      <c r="E250" s="5">
        <v>1071393764</v>
      </c>
      <c r="F250" s="6">
        <v>2170112464</v>
      </c>
      <c r="G250" s="7">
        <v>3645200</v>
      </c>
      <c r="H250" s="7">
        <v>2166467264</v>
      </c>
      <c r="I250" s="8">
        <v>2657878</v>
      </c>
      <c r="J250" s="6">
        <v>2169125142</v>
      </c>
      <c r="K250" s="9">
        <v>8.458</v>
      </c>
      <c r="L250" s="50">
        <v>36.88</v>
      </c>
      <c r="M250" s="50"/>
      <c r="N250" s="10">
        <v>0</v>
      </c>
      <c r="O250" s="11">
        <v>0</v>
      </c>
      <c r="P250" s="8">
        <v>0</v>
      </c>
      <c r="Q250" s="12">
        <v>3800265345</v>
      </c>
      <c r="R250" s="6">
        <v>5969390487</v>
      </c>
      <c r="S250" s="13">
        <v>26521385.89</v>
      </c>
      <c r="T250" s="13">
        <v>0</v>
      </c>
      <c r="U250" s="13">
        <v>0</v>
      </c>
      <c r="V250" s="14">
        <v>278603.72</v>
      </c>
      <c r="W250" s="14">
        <v>0</v>
      </c>
      <c r="X250" s="14">
        <v>26242782.17</v>
      </c>
      <c r="Y250" s="15">
        <v>0</v>
      </c>
      <c r="Z250" s="13">
        <v>26242782.17</v>
      </c>
      <c r="AA250" s="16">
        <v>0</v>
      </c>
      <c r="AB250" s="16">
        <v>0</v>
      </c>
      <c r="AC250" s="13">
        <v>596939.05</v>
      </c>
      <c r="AD250" s="14">
        <v>67356978</v>
      </c>
      <c r="AE250" s="14">
        <v>0</v>
      </c>
      <c r="AF250" s="14">
        <v>10633000</v>
      </c>
      <c r="AG250" s="14">
        <v>76660000</v>
      </c>
      <c r="AH250" s="14">
        <v>0</v>
      </c>
      <c r="AI250" s="14">
        <v>1954138.77</v>
      </c>
      <c r="AJ250" s="17">
        <v>183443837.99</v>
      </c>
      <c r="AK250" s="18">
        <v>76232600</v>
      </c>
      <c r="AL250" s="18">
        <v>19600400</v>
      </c>
      <c r="AM250" s="18">
        <v>609157900</v>
      </c>
      <c r="AN250" s="18">
        <v>69925600</v>
      </c>
      <c r="AO250" s="18">
        <v>264000</v>
      </c>
      <c r="AP250" s="18">
        <v>157937675</v>
      </c>
      <c r="AQ250" s="6">
        <v>933118175</v>
      </c>
      <c r="AR250" s="15">
        <v>12500000</v>
      </c>
      <c r="AS250" s="15">
        <v>38012784</v>
      </c>
      <c r="AT250" s="15">
        <v>26326</v>
      </c>
      <c r="AU250" s="13">
        <v>50539110</v>
      </c>
      <c r="AV250" s="18">
        <v>46750</v>
      </c>
      <c r="AW250" s="18">
        <v>210500</v>
      </c>
      <c r="AX250" s="18">
        <v>0</v>
      </c>
      <c r="AY250" s="18">
        <v>327900</v>
      </c>
      <c r="AZ250" s="18">
        <v>0</v>
      </c>
      <c r="BA250" s="18">
        <v>0</v>
      </c>
      <c r="BB250" s="18">
        <v>0</v>
      </c>
      <c r="BC250" s="18">
        <v>0</v>
      </c>
      <c r="BD250" s="18">
        <v>0</v>
      </c>
      <c r="BE250" s="18">
        <v>0</v>
      </c>
      <c r="BF250" s="18">
        <v>0</v>
      </c>
      <c r="BG250" s="18">
        <v>0</v>
      </c>
      <c r="BH250" s="18">
        <v>1652800</v>
      </c>
      <c r="BI250" s="18">
        <v>1658800</v>
      </c>
      <c r="BJ250" s="18">
        <v>0</v>
      </c>
      <c r="BK250" s="18">
        <v>0</v>
      </c>
      <c r="BL250" s="18">
        <v>0</v>
      </c>
      <c r="BM250" s="18">
        <v>5700</v>
      </c>
      <c r="BN250" s="18">
        <v>3645200</v>
      </c>
      <c r="BO250" s="18">
        <v>0</v>
      </c>
      <c r="BP250" s="18">
        <v>0</v>
      </c>
      <c r="BQ250" s="18">
        <v>0</v>
      </c>
      <c r="BR250" s="18"/>
      <c r="BS250" s="19">
        <f t="shared" si="3"/>
        <v>127199110</v>
      </c>
    </row>
    <row r="251" spans="1:71" ht="15.75" customHeight="1">
      <c r="A251" s="3" t="s">
        <v>620</v>
      </c>
      <c r="B251" s="3" t="s">
        <v>621</v>
      </c>
      <c r="C251" s="3" t="s">
        <v>619</v>
      </c>
      <c r="D251" s="5">
        <v>51296400</v>
      </c>
      <c r="E251" s="5">
        <v>106882900</v>
      </c>
      <c r="F251" s="6">
        <v>158179300</v>
      </c>
      <c r="G251" s="7">
        <v>0</v>
      </c>
      <c r="H251" s="7">
        <v>158179300</v>
      </c>
      <c r="I251" s="8">
        <v>159065</v>
      </c>
      <c r="J251" s="6">
        <v>158338365</v>
      </c>
      <c r="K251" s="9">
        <v>2.557</v>
      </c>
      <c r="L251" s="50">
        <v>99.81</v>
      </c>
      <c r="M251" s="50"/>
      <c r="N251" s="10">
        <v>0</v>
      </c>
      <c r="O251" s="11">
        <v>0</v>
      </c>
      <c r="P251" s="8">
        <v>0</v>
      </c>
      <c r="Q251" s="12">
        <v>8239166</v>
      </c>
      <c r="R251" s="6">
        <v>166577531</v>
      </c>
      <c r="S251" s="13">
        <v>740086.78</v>
      </c>
      <c r="T251" s="13">
        <v>0</v>
      </c>
      <c r="U251" s="13">
        <v>0</v>
      </c>
      <c r="V251" s="14">
        <v>454.43</v>
      </c>
      <c r="W251" s="14">
        <v>0</v>
      </c>
      <c r="X251" s="14">
        <v>739632.35</v>
      </c>
      <c r="Y251" s="15">
        <v>0</v>
      </c>
      <c r="Z251" s="13">
        <v>739632.35</v>
      </c>
      <c r="AA251" s="16">
        <v>0</v>
      </c>
      <c r="AB251" s="16">
        <v>0</v>
      </c>
      <c r="AC251" s="13">
        <v>16657.75</v>
      </c>
      <c r="AD251" s="14">
        <v>1462112</v>
      </c>
      <c r="AE251" s="14">
        <v>0</v>
      </c>
      <c r="AF251" s="14">
        <v>0</v>
      </c>
      <c r="AG251" s="14">
        <v>1830194</v>
      </c>
      <c r="AH251" s="14">
        <v>0</v>
      </c>
      <c r="AI251" s="14">
        <v>0</v>
      </c>
      <c r="AJ251" s="17">
        <v>4048596.1</v>
      </c>
      <c r="AK251" s="18">
        <v>1499900</v>
      </c>
      <c r="AL251" s="18">
        <v>0</v>
      </c>
      <c r="AM251" s="18">
        <v>4073000</v>
      </c>
      <c r="AN251" s="18">
        <v>1420400</v>
      </c>
      <c r="AO251" s="18">
        <v>0</v>
      </c>
      <c r="AP251" s="18">
        <v>0</v>
      </c>
      <c r="AQ251" s="6">
        <v>6993300</v>
      </c>
      <c r="AR251" s="15">
        <v>480000</v>
      </c>
      <c r="AS251" s="15">
        <v>1298912.7</v>
      </c>
      <c r="AT251" s="15">
        <v>150000</v>
      </c>
      <c r="AU251" s="13">
        <v>1928912.7</v>
      </c>
      <c r="AV251" s="18">
        <v>2000</v>
      </c>
      <c r="AW251" s="18">
        <v>2000</v>
      </c>
      <c r="AX251" s="18">
        <v>0</v>
      </c>
      <c r="AY251" s="18">
        <v>0</v>
      </c>
      <c r="AZ251" s="18">
        <v>0</v>
      </c>
      <c r="BA251" s="18">
        <v>0</v>
      </c>
      <c r="BB251" s="18">
        <v>0</v>
      </c>
      <c r="BC251" s="18">
        <v>0</v>
      </c>
      <c r="BD251" s="18">
        <v>0</v>
      </c>
      <c r="BE251" s="18">
        <v>0</v>
      </c>
      <c r="BF251" s="18">
        <v>0</v>
      </c>
      <c r="BG251" s="18">
        <v>0</v>
      </c>
      <c r="BH251" s="18">
        <v>0</v>
      </c>
      <c r="BI251" s="18">
        <v>0</v>
      </c>
      <c r="BJ251" s="18">
        <v>0</v>
      </c>
      <c r="BK251" s="18">
        <v>0</v>
      </c>
      <c r="BL251" s="18">
        <v>0</v>
      </c>
      <c r="BM251" s="18">
        <v>0</v>
      </c>
      <c r="BN251" s="18">
        <v>0</v>
      </c>
      <c r="BO251" s="18">
        <v>0</v>
      </c>
      <c r="BP251" s="18">
        <v>0</v>
      </c>
      <c r="BQ251" s="18">
        <v>0</v>
      </c>
      <c r="BR251" s="18"/>
      <c r="BS251" s="19">
        <f t="shared" si="3"/>
        <v>3759106.7</v>
      </c>
    </row>
    <row r="252" spans="1:71" ht="15.75" customHeight="1">
      <c r="A252" s="3" t="s">
        <v>622</v>
      </c>
      <c r="B252" s="3" t="s">
        <v>623</v>
      </c>
      <c r="C252" s="3" t="s">
        <v>619</v>
      </c>
      <c r="D252" s="5">
        <v>300956300</v>
      </c>
      <c r="E252" s="5">
        <v>487435576</v>
      </c>
      <c r="F252" s="6">
        <v>788391876</v>
      </c>
      <c r="G252" s="7">
        <v>0</v>
      </c>
      <c r="H252" s="7">
        <v>788391876</v>
      </c>
      <c r="I252" s="8">
        <v>555269</v>
      </c>
      <c r="J252" s="6">
        <v>788947145</v>
      </c>
      <c r="K252" s="9">
        <v>3.727</v>
      </c>
      <c r="L252" s="50">
        <v>75.4</v>
      </c>
      <c r="M252" s="50"/>
      <c r="N252" s="10">
        <v>0</v>
      </c>
      <c r="O252" s="11">
        <v>0</v>
      </c>
      <c r="P252" s="8">
        <v>0</v>
      </c>
      <c r="Q252" s="12">
        <v>260652485</v>
      </c>
      <c r="R252" s="6">
        <v>1049599630</v>
      </c>
      <c r="S252" s="13">
        <v>4663262.84</v>
      </c>
      <c r="T252" s="13">
        <v>0</v>
      </c>
      <c r="U252" s="13">
        <v>0</v>
      </c>
      <c r="V252" s="14">
        <v>19403.79</v>
      </c>
      <c r="W252" s="14">
        <v>0</v>
      </c>
      <c r="X252" s="14">
        <v>4643859.05</v>
      </c>
      <c r="Y252" s="15">
        <v>0</v>
      </c>
      <c r="Z252" s="13">
        <v>4643859.05</v>
      </c>
      <c r="AA252" s="16">
        <v>0</v>
      </c>
      <c r="AB252" s="16">
        <v>0</v>
      </c>
      <c r="AC252" s="13">
        <v>104959.96</v>
      </c>
      <c r="AD252" s="14">
        <v>11099825</v>
      </c>
      <c r="AE252" s="14">
        <v>0</v>
      </c>
      <c r="AF252" s="14">
        <v>0</v>
      </c>
      <c r="AG252" s="14">
        <v>13547563</v>
      </c>
      <c r="AH252" s="14">
        <v>0</v>
      </c>
      <c r="AI252" s="14">
        <v>0</v>
      </c>
      <c r="AJ252" s="17">
        <v>29396207.009999998</v>
      </c>
      <c r="AK252" s="18">
        <v>7924100</v>
      </c>
      <c r="AL252" s="18">
        <v>0</v>
      </c>
      <c r="AM252" s="18">
        <v>37168700</v>
      </c>
      <c r="AN252" s="18">
        <v>6285400</v>
      </c>
      <c r="AO252" s="18">
        <v>0</v>
      </c>
      <c r="AP252" s="18">
        <v>1322500</v>
      </c>
      <c r="AQ252" s="6">
        <v>52700700</v>
      </c>
      <c r="AR252" s="15">
        <v>1700000</v>
      </c>
      <c r="AS252" s="15">
        <v>2201677.07</v>
      </c>
      <c r="AT252" s="15">
        <v>1385000</v>
      </c>
      <c r="AU252" s="13">
        <v>5286677.07</v>
      </c>
      <c r="AV252" s="18">
        <v>5750</v>
      </c>
      <c r="AW252" s="18">
        <v>11500</v>
      </c>
      <c r="AX252" s="18">
        <v>0</v>
      </c>
      <c r="AY252" s="18">
        <v>0</v>
      </c>
      <c r="AZ252" s="18">
        <v>0</v>
      </c>
      <c r="BA252" s="18">
        <v>0</v>
      </c>
      <c r="BB252" s="18">
        <v>0</v>
      </c>
      <c r="BC252" s="18">
        <v>0</v>
      </c>
      <c r="BD252" s="18">
        <v>0</v>
      </c>
      <c r="BE252" s="18">
        <v>0</v>
      </c>
      <c r="BF252" s="18">
        <v>0</v>
      </c>
      <c r="BG252" s="18">
        <v>0</v>
      </c>
      <c r="BH252" s="18">
        <v>0</v>
      </c>
      <c r="BI252" s="18">
        <v>0</v>
      </c>
      <c r="BJ252" s="18">
        <v>0</v>
      </c>
      <c r="BK252" s="18">
        <v>0</v>
      </c>
      <c r="BL252" s="18">
        <v>0</v>
      </c>
      <c r="BM252" s="18">
        <v>0</v>
      </c>
      <c r="BN252" s="18">
        <v>0</v>
      </c>
      <c r="BO252" s="18">
        <v>0</v>
      </c>
      <c r="BP252" s="18">
        <v>0</v>
      </c>
      <c r="BQ252" s="18">
        <v>0</v>
      </c>
      <c r="BR252" s="18"/>
      <c r="BS252" s="19">
        <f t="shared" si="3"/>
        <v>18834240.07</v>
      </c>
    </row>
    <row r="253" spans="1:71" ht="15.75" customHeight="1">
      <c r="A253" s="3" t="s">
        <v>624</v>
      </c>
      <c r="B253" s="3" t="s">
        <v>625</v>
      </c>
      <c r="C253" s="3" t="s">
        <v>619</v>
      </c>
      <c r="D253" s="5">
        <v>176423150</v>
      </c>
      <c r="E253" s="5">
        <v>298148273</v>
      </c>
      <c r="F253" s="6">
        <v>474571423</v>
      </c>
      <c r="G253" s="7">
        <v>104170</v>
      </c>
      <c r="H253" s="7">
        <v>474467253</v>
      </c>
      <c r="I253" s="8">
        <v>648113</v>
      </c>
      <c r="J253" s="6">
        <v>475115366</v>
      </c>
      <c r="K253" s="9">
        <v>7.215000000000001</v>
      </c>
      <c r="L253" s="50">
        <v>37.41</v>
      </c>
      <c r="M253" s="50"/>
      <c r="N253" s="10">
        <v>0</v>
      </c>
      <c r="O253" s="11">
        <v>0</v>
      </c>
      <c r="P253" s="8">
        <v>0</v>
      </c>
      <c r="Q253" s="12">
        <v>833647303</v>
      </c>
      <c r="R253" s="6">
        <v>1308762669</v>
      </c>
      <c r="S253" s="13">
        <v>5814697.47</v>
      </c>
      <c r="T253" s="13">
        <v>0</v>
      </c>
      <c r="U253" s="13">
        <v>0</v>
      </c>
      <c r="V253" s="14">
        <v>4813.19</v>
      </c>
      <c r="W253" s="14">
        <v>0</v>
      </c>
      <c r="X253" s="14">
        <v>5809884.279999999</v>
      </c>
      <c r="Y253" s="15">
        <v>0</v>
      </c>
      <c r="Z253" s="13">
        <v>5809884.279999999</v>
      </c>
      <c r="AA253" s="16">
        <v>0</v>
      </c>
      <c r="AB253" s="16">
        <v>0</v>
      </c>
      <c r="AC253" s="13">
        <v>130876.27</v>
      </c>
      <c r="AD253" s="14">
        <v>9413913</v>
      </c>
      <c r="AE253" s="14">
        <v>0</v>
      </c>
      <c r="AF253" s="14">
        <v>1622827.39</v>
      </c>
      <c r="AG253" s="14">
        <v>16876518.51</v>
      </c>
      <c r="AH253" s="14">
        <v>0</v>
      </c>
      <c r="AI253" s="14">
        <v>422427</v>
      </c>
      <c r="AJ253" s="17">
        <v>34276446.45</v>
      </c>
      <c r="AK253" s="18">
        <v>11768800</v>
      </c>
      <c r="AL253" s="18">
        <v>0</v>
      </c>
      <c r="AM253" s="18">
        <v>111820699</v>
      </c>
      <c r="AN253" s="18">
        <v>10858440</v>
      </c>
      <c r="AO253" s="18">
        <v>0</v>
      </c>
      <c r="AP253" s="18">
        <v>133896551</v>
      </c>
      <c r="AQ253" s="6">
        <v>268344490</v>
      </c>
      <c r="AR253" s="15">
        <v>1251000</v>
      </c>
      <c r="AS253" s="15">
        <v>25455512.6</v>
      </c>
      <c r="AT253" s="15">
        <v>0</v>
      </c>
      <c r="AU253" s="13">
        <v>26706512.6</v>
      </c>
      <c r="AV253" s="18">
        <v>9000</v>
      </c>
      <c r="AW253" s="18">
        <v>19750</v>
      </c>
      <c r="AX253" s="18">
        <v>0</v>
      </c>
      <c r="AY253" s="18">
        <v>0</v>
      </c>
      <c r="AZ253" s="18">
        <v>0</v>
      </c>
      <c r="BA253" s="18">
        <v>0</v>
      </c>
      <c r="BB253" s="18">
        <v>0</v>
      </c>
      <c r="BC253" s="18">
        <v>0</v>
      </c>
      <c r="BD253" s="18">
        <v>0</v>
      </c>
      <c r="BE253" s="18">
        <v>0</v>
      </c>
      <c r="BF253" s="18">
        <v>0</v>
      </c>
      <c r="BG253" s="18">
        <v>0</v>
      </c>
      <c r="BH253" s="18">
        <v>104170</v>
      </c>
      <c r="BI253" s="18">
        <v>0</v>
      </c>
      <c r="BJ253" s="18">
        <v>0</v>
      </c>
      <c r="BK253" s="18">
        <v>0</v>
      </c>
      <c r="BL253" s="18">
        <v>0</v>
      </c>
      <c r="BM253" s="18">
        <v>0</v>
      </c>
      <c r="BN253" s="18">
        <v>104170</v>
      </c>
      <c r="BO253" s="18">
        <v>0</v>
      </c>
      <c r="BP253" s="18">
        <v>0</v>
      </c>
      <c r="BQ253" s="18">
        <v>0</v>
      </c>
      <c r="BR253" s="18"/>
      <c r="BS253" s="19">
        <f t="shared" si="3"/>
        <v>43583031.11</v>
      </c>
    </row>
    <row r="254" spans="1:71" ht="15.75" customHeight="1">
      <c r="A254" s="3" t="s">
        <v>626</v>
      </c>
      <c r="B254" s="3" t="s">
        <v>627</v>
      </c>
      <c r="C254" s="3" t="s">
        <v>619</v>
      </c>
      <c r="D254" s="5">
        <v>4592786700</v>
      </c>
      <c r="E254" s="5">
        <v>7055673800</v>
      </c>
      <c r="F254" s="6">
        <v>11648460500</v>
      </c>
      <c r="G254" s="7">
        <v>0</v>
      </c>
      <c r="H254" s="7">
        <v>11648460500</v>
      </c>
      <c r="I254" s="8">
        <v>4944820</v>
      </c>
      <c r="J254" s="6">
        <v>11653405320</v>
      </c>
      <c r="K254" s="9">
        <v>1.5799999999999998</v>
      </c>
      <c r="L254" s="50">
        <v>69.15</v>
      </c>
      <c r="M254" s="50"/>
      <c r="N254" s="10">
        <v>0</v>
      </c>
      <c r="O254" s="11">
        <v>0</v>
      </c>
      <c r="P254" s="8">
        <v>0</v>
      </c>
      <c r="Q254" s="12">
        <v>5362989009</v>
      </c>
      <c r="R254" s="6">
        <v>17016394329</v>
      </c>
      <c r="S254" s="13">
        <v>75602083.91</v>
      </c>
      <c r="T254" s="13">
        <v>0</v>
      </c>
      <c r="U254" s="13">
        <v>0</v>
      </c>
      <c r="V254" s="14">
        <v>337312.48</v>
      </c>
      <c r="W254" s="14">
        <v>0</v>
      </c>
      <c r="X254" s="14">
        <v>75264771.42999999</v>
      </c>
      <c r="Y254" s="15">
        <v>0</v>
      </c>
      <c r="Z254" s="13">
        <v>75264771.42999999</v>
      </c>
      <c r="AA254" s="16">
        <v>0</v>
      </c>
      <c r="AB254" s="16">
        <v>0</v>
      </c>
      <c r="AC254" s="13">
        <v>1701639.43</v>
      </c>
      <c r="AD254" s="14">
        <v>44064809</v>
      </c>
      <c r="AE254" s="14">
        <v>0</v>
      </c>
      <c r="AF254" s="14">
        <v>0</v>
      </c>
      <c r="AG254" s="14">
        <v>55282061</v>
      </c>
      <c r="AH254" s="14">
        <v>2330681</v>
      </c>
      <c r="AI254" s="14">
        <v>5475754</v>
      </c>
      <c r="AJ254" s="17">
        <v>184119715.86</v>
      </c>
      <c r="AK254" s="18">
        <v>117014500</v>
      </c>
      <c r="AL254" s="18">
        <v>500028200</v>
      </c>
      <c r="AM254" s="18">
        <v>785277900</v>
      </c>
      <c r="AN254" s="18">
        <v>123804100</v>
      </c>
      <c r="AO254" s="18">
        <v>0</v>
      </c>
      <c r="AP254" s="18">
        <v>1550690000</v>
      </c>
      <c r="AQ254" s="6">
        <v>3076814700</v>
      </c>
      <c r="AR254" s="15">
        <v>11300000</v>
      </c>
      <c r="AS254" s="15">
        <v>45717984.93</v>
      </c>
      <c r="AT254" s="15">
        <v>900000</v>
      </c>
      <c r="AU254" s="13">
        <v>57917984.93</v>
      </c>
      <c r="AV254" s="18">
        <v>2750</v>
      </c>
      <c r="AW254" s="18">
        <v>22500</v>
      </c>
      <c r="AX254" s="18">
        <v>0</v>
      </c>
      <c r="AY254" s="18">
        <v>0</v>
      </c>
      <c r="AZ254" s="18">
        <v>0</v>
      </c>
      <c r="BA254" s="18">
        <v>0</v>
      </c>
      <c r="BB254" s="18">
        <v>0</v>
      </c>
      <c r="BC254" s="18">
        <v>0</v>
      </c>
      <c r="BD254" s="18">
        <v>0</v>
      </c>
      <c r="BE254" s="18">
        <v>0</v>
      </c>
      <c r="BF254" s="18">
        <v>0</v>
      </c>
      <c r="BG254" s="18">
        <v>0</v>
      </c>
      <c r="BH254" s="18">
        <v>0</v>
      </c>
      <c r="BI254" s="18">
        <v>0</v>
      </c>
      <c r="BJ254" s="18">
        <v>0</v>
      </c>
      <c r="BK254" s="18">
        <v>0</v>
      </c>
      <c r="BL254" s="18">
        <v>0</v>
      </c>
      <c r="BM254" s="18">
        <v>0</v>
      </c>
      <c r="BN254" s="18">
        <v>0</v>
      </c>
      <c r="BO254" s="18">
        <v>0</v>
      </c>
      <c r="BP254" s="18">
        <v>0</v>
      </c>
      <c r="BQ254" s="18">
        <v>0</v>
      </c>
      <c r="BR254" s="18"/>
      <c r="BS254" s="19">
        <f t="shared" si="3"/>
        <v>113200045.93</v>
      </c>
    </row>
    <row r="255" spans="1:71" ht="15.75" customHeight="1">
      <c r="A255" s="3" t="s">
        <v>628</v>
      </c>
      <c r="B255" s="3" t="s">
        <v>629</v>
      </c>
      <c r="C255" s="3" t="s">
        <v>619</v>
      </c>
      <c r="D255" s="5">
        <v>14976429800</v>
      </c>
      <c r="E255" s="5">
        <v>19640972814</v>
      </c>
      <c r="F255" s="6">
        <v>34617402614</v>
      </c>
      <c r="G255" s="7">
        <v>320932804</v>
      </c>
      <c r="H255" s="7">
        <v>34296469810</v>
      </c>
      <c r="I255" s="8">
        <v>64373216</v>
      </c>
      <c r="J255" s="6">
        <v>34360843026</v>
      </c>
      <c r="K255" s="9">
        <v>1.488</v>
      </c>
      <c r="L255" s="50">
        <v>109.93</v>
      </c>
      <c r="M255" s="50"/>
      <c r="N255" s="10">
        <v>0</v>
      </c>
      <c r="O255" s="11">
        <v>0</v>
      </c>
      <c r="P255" s="8">
        <v>2719882067</v>
      </c>
      <c r="Q255" s="12">
        <v>0</v>
      </c>
      <c r="R255" s="6">
        <v>31640960959</v>
      </c>
      <c r="S255" s="13">
        <v>140577524.19</v>
      </c>
      <c r="T255" s="13">
        <v>0</v>
      </c>
      <c r="U255" s="13">
        <v>0</v>
      </c>
      <c r="V255" s="14">
        <v>3165076.75</v>
      </c>
      <c r="W255" s="14">
        <v>0</v>
      </c>
      <c r="X255" s="14">
        <v>137412447.44</v>
      </c>
      <c r="Y255" s="15">
        <v>0</v>
      </c>
      <c r="Z255" s="13">
        <v>137412447.44</v>
      </c>
      <c r="AA255" s="16">
        <v>0</v>
      </c>
      <c r="AB255" s="16">
        <v>0</v>
      </c>
      <c r="AC255" s="13">
        <v>3164096.1</v>
      </c>
      <c r="AD255" s="14">
        <v>120529903</v>
      </c>
      <c r="AE255" s="14">
        <v>0</v>
      </c>
      <c r="AF255" s="14">
        <v>3063404</v>
      </c>
      <c r="AG255" s="14">
        <v>236746746</v>
      </c>
      <c r="AH255" s="14">
        <v>687216.86</v>
      </c>
      <c r="AI255" s="14">
        <v>9472953</v>
      </c>
      <c r="AJ255" s="17">
        <v>511076766.4</v>
      </c>
      <c r="AK255" s="18">
        <v>1292724200</v>
      </c>
      <c r="AL255" s="18">
        <v>327165400</v>
      </c>
      <c r="AM255" s="18">
        <v>5489061782</v>
      </c>
      <c r="AN255" s="18">
        <v>1043034100</v>
      </c>
      <c r="AO255" s="18">
        <v>95669300</v>
      </c>
      <c r="AP255" s="18">
        <v>11911724100</v>
      </c>
      <c r="AQ255" s="6">
        <v>20159378882</v>
      </c>
      <c r="AR255" s="15">
        <v>26580248</v>
      </c>
      <c r="AS255" s="15">
        <v>316839335</v>
      </c>
      <c r="AT255" s="15">
        <v>1195926</v>
      </c>
      <c r="AU255" s="13">
        <v>344615509</v>
      </c>
      <c r="AV255" s="18">
        <v>185000</v>
      </c>
      <c r="AW255" s="18">
        <v>231500</v>
      </c>
      <c r="AX255" s="18">
        <v>0</v>
      </c>
      <c r="AY255" s="18">
        <v>0</v>
      </c>
      <c r="AZ255" s="18">
        <v>0</v>
      </c>
      <c r="BA255" s="18">
        <v>2500000</v>
      </c>
      <c r="BB255" s="18">
        <v>0</v>
      </c>
      <c r="BC255" s="18">
        <v>0</v>
      </c>
      <c r="BD255" s="18">
        <v>0</v>
      </c>
      <c r="BE255" s="18">
        <v>0</v>
      </c>
      <c r="BF255" s="18">
        <v>0</v>
      </c>
      <c r="BG255" s="18">
        <v>18121400</v>
      </c>
      <c r="BH255" s="18">
        <v>2838000</v>
      </c>
      <c r="BI255" s="18">
        <v>86207900</v>
      </c>
      <c r="BJ255" s="18">
        <v>4039300</v>
      </c>
      <c r="BK255" s="18">
        <v>84847704</v>
      </c>
      <c r="BL255" s="18">
        <v>6674000</v>
      </c>
      <c r="BM255" s="18">
        <v>115704500</v>
      </c>
      <c r="BN255" s="18">
        <v>320932804</v>
      </c>
      <c r="BO255" s="18">
        <v>0</v>
      </c>
      <c r="BP255" s="18">
        <v>0</v>
      </c>
      <c r="BQ255" s="18">
        <v>0</v>
      </c>
      <c r="BR255" s="18"/>
      <c r="BS255" s="19">
        <f t="shared" si="3"/>
        <v>581362255</v>
      </c>
    </row>
    <row r="256" spans="1:71" ht="15.75" customHeight="1">
      <c r="A256" s="3" t="s">
        <v>630</v>
      </c>
      <c r="B256" s="3" t="s">
        <v>631</v>
      </c>
      <c r="C256" s="3" t="s">
        <v>619</v>
      </c>
      <c r="D256" s="5">
        <v>363403200</v>
      </c>
      <c r="E256" s="5">
        <v>717425490</v>
      </c>
      <c r="F256" s="6">
        <v>1080828690</v>
      </c>
      <c r="G256" s="7">
        <v>2280800</v>
      </c>
      <c r="H256" s="7">
        <v>1078547890</v>
      </c>
      <c r="I256" s="8">
        <v>2519308</v>
      </c>
      <c r="J256" s="6">
        <v>1081067198</v>
      </c>
      <c r="K256" s="9">
        <v>10.561</v>
      </c>
      <c r="L256" s="50">
        <v>28.44</v>
      </c>
      <c r="M256" s="50"/>
      <c r="N256" s="10">
        <v>0</v>
      </c>
      <c r="O256" s="11">
        <v>0</v>
      </c>
      <c r="P256" s="8">
        <v>0</v>
      </c>
      <c r="Q256" s="12">
        <v>2785644070</v>
      </c>
      <c r="R256" s="6">
        <v>3866711268</v>
      </c>
      <c r="S256" s="13">
        <v>17179399.12</v>
      </c>
      <c r="T256" s="13">
        <v>0</v>
      </c>
      <c r="U256" s="13">
        <v>0</v>
      </c>
      <c r="V256" s="14">
        <v>850.5</v>
      </c>
      <c r="W256" s="14">
        <v>0</v>
      </c>
      <c r="X256" s="14">
        <v>17178548.62</v>
      </c>
      <c r="Y256" s="15">
        <v>0</v>
      </c>
      <c r="Z256" s="13">
        <v>17178548.62</v>
      </c>
      <c r="AA256" s="16">
        <v>0</v>
      </c>
      <c r="AB256" s="16">
        <v>0</v>
      </c>
      <c r="AC256" s="13">
        <v>386671.13</v>
      </c>
      <c r="AD256" s="14">
        <v>53203134</v>
      </c>
      <c r="AE256" s="14">
        <v>0</v>
      </c>
      <c r="AF256" s="14">
        <v>0</v>
      </c>
      <c r="AG256" s="14">
        <v>42157000</v>
      </c>
      <c r="AH256" s="14">
        <v>0</v>
      </c>
      <c r="AI256" s="14">
        <v>1241654</v>
      </c>
      <c r="AJ256" s="17">
        <v>114167007.75</v>
      </c>
      <c r="AK256" s="18">
        <v>35030000</v>
      </c>
      <c r="AL256" s="18">
        <v>9780400</v>
      </c>
      <c r="AM256" s="18">
        <v>130070500</v>
      </c>
      <c r="AN256" s="18">
        <v>30726200</v>
      </c>
      <c r="AO256" s="18">
        <v>3208400</v>
      </c>
      <c r="AP256" s="18">
        <v>93520660</v>
      </c>
      <c r="AQ256" s="6">
        <v>302336160</v>
      </c>
      <c r="AR256" s="15">
        <v>1400000</v>
      </c>
      <c r="AS256" s="15">
        <v>28191797</v>
      </c>
      <c r="AT256" s="15">
        <v>1800000</v>
      </c>
      <c r="AU256" s="13">
        <v>31391797</v>
      </c>
      <c r="AV256" s="18">
        <v>30500</v>
      </c>
      <c r="AW256" s="18">
        <v>82500</v>
      </c>
      <c r="AX256" s="18">
        <v>0</v>
      </c>
      <c r="AY256" s="18">
        <v>0</v>
      </c>
      <c r="AZ256" s="18">
        <v>0</v>
      </c>
      <c r="BA256" s="18">
        <v>0</v>
      </c>
      <c r="BB256" s="18">
        <v>0</v>
      </c>
      <c r="BC256" s="18">
        <v>0</v>
      </c>
      <c r="BD256" s="18">
        <v>0</v>
      </c>
      <c r="BE256" s="18">
        <v>0</v>
      </c>
      <c r="BF256" s="18">
        <v>0</v>
      </c>
      <c r="BG256" s="18">
        <v>0</v>
      </c>
      <c r="BH256" s="18">
        <v>2280800</v>
      </c>
      <c r="BI256" s="18">
        <v>0</v>
      </c>
      <c r="BJ256" s="18">
        <v>0</v>
      </c>
      <c r="BK256" s="18">
        <v>0</v>
      </c>
      <c r="BL256" s="18">
        <v>0</v>
      </c>
      <c r="BM256" s="18">
        <v>0</v>
      </c>
      <c r="BN256" s="18">
        <v>2280800</v>
      </c>
      <c r="BO256" s="18">
        <v>0</v>
      </c>
      <c r="BP256" s="18">
        <v>0</v>
      </c>
      <c r="BQ256" s="18">
        <v>0</v>
      </c>
      <c r="BR256" s="18"/>
      <c r="BS256" s="19">
        <f t="shared" si="3"/>
        <v>73548797</v>
      </c>
    </row>
    <row r="257" spans="1:71" ht="15.75" customHeight="1">
      <c r="A257" s="3" t="s">
        <v>632</v>
      </c>
      <c r="B257" s="3" t="s">
        <v>633</v>
      </c>
      <c r="C257" s="3" t="s">
        <v>619</v>
      </c>
      <c r="D257" s="5">
        <v>934493800</v>
      </c>
      <c r="E257" s="5">
        <v>1646925500</v>
      </c>
      <c r="F257" s="6">
        <v>2581419300</v>
      </c>
      <c r="G257" s="7">
        <v>571933</v>
      </c>
      <c r="H257" s="7">
        <v>2580847367</v>
      </c>
      <c r="I257" s="8">
        <v>3545902</v>
      </c>
      <c r="J257" s="6">
        <v>2584393269</v>
      </c>
      <c r="K257" s="9">
        <v>5.636</v>
      </c>
      <c r="L257" s="50">
        <v>41.9</v>
      </c>
      <c r="M257" s="50"/>
      <c r="N257" s="10">
        <v>0</v>
      </c>
      <c r="O257" s="11">
        <v>0</v>
      </c>
      <c r="P257" s="8">
        <v>0</v>
      </c>
      <c r="Q257" s="12">
        <v>3624952025</v>
      </c>
      <c r="R257" s="6">
        <v>6209345294</v>
      </c>
      <c r="S257" s="13">
        <v>27587480.34</v>
      </c>
      <c r="T257" s="13">
        <v>0</v>
      </c>
      <c r="U257" s="13">
        <v>0</v>
      </c>
      <c r="V257" s="14">
        <v>235143.94</v>
      </c>
      <c r="W257" s="14">
        <v>0</v>
      </c>
      <c r="X257" s="14">
        <v>27352336.4</v>
      </c>
      <c r="Y257" s="15">
        <v>0</v>
      </c>
      <c r="Z257" s="13">
        <v>27352336.4</v>
      </c>
      <c r="AA257" s="16">
        <v>0</v>
      </c>
      <c r="AB257" s="16">
        <v>0</v>
      </c>
      <c r="AC257" s="13">
        <v>620934.53</v>
      </c>
      <c r="AD257" s="14">
        <v>50850587</v>
      </c>
      <c r="AE257" s="14">
        <v>0</v>
      </c>
      <c r="AF257" s="14">
        <v>0</v>
      </c>
      <c r="AG257" s="14">
        <v>64792360</v>
      </c>
      <c r="AH257" s="14">
        <v>0</v>
      </c>
      <c r="AI257" s="14">
        <v>2038158.36</v>
      </c>
      <c r="AJ257" s="17">
        <v>145654376.29000002</v>
      </c>
      <c r="AK257" s="18">
        <v>71948300</v>
      </c>
      <c r="AL257" s="18">
        <v>0</v>
      </c>
      <c r="AM257" s="18">
        <v>44556000</v>
      </c>
      <c r="AN257" s="18">
        <v>28893300</v>
      </c>
      <c r="AO257" s="18">
        <v>28949300</v>
      </c>
      <c r="AP257" s="18">
        <v>338535800</v>
      </c>
      <c r="AQ257" s="6">
        <v>512882700</v>
      </c>
      <c r="AR257" s="15">
        <v>2800000</v>
      </c>
      <c r="AS257" s="15">
        <v>23538904.28</v>
      </c>
      <c r="AT257" s="15">
        <v>2240604</v>
      </c>
      <c r="AU257" s="13">
        <v>28579508.28</v>
      </c>
      <c r="AV257" s="18">
        <v>50500</v>
      </c>
      <c r="AW257" s="18">
        <v>55500</v>
      </c>
      <c r="AX257" s="18">
        <v>0</v>
      </c>
      <c r="AY257" s="18">
        <v>571933</v>
      </c>
      <c r="AZ257" s="18">
        <v>0</v>
      </c>
      <c r="BA257" s="18">
        <v>0</v>
      </c>
      <c r="BB257" s="18">
        <v>0</v>
      </c>
      <c r="BC257" s="18">
        <v>0</v>
      </c>
      <c r="BD257" s="18">
        <v>0</v>
      </c>
      <c r="BE257" s="18">
        <v>0</v>
      </c>
      <c r="BF257" s="18">
        <v>0</v>
      </c>
      <c r="BG257" s="18">
        <v>0</v>
      </c>
      <c r="BH257" s="18">
        <v>0</v>
      </c>
      <c r="BI257" s="18">
        <v>0</v>
      </c>
      <c r="BJ257" s="18">
        <v>0</v>
      </c>
      <c r="BK257" s="18">
        <v>0</v>
      </c>
      <c r="BL257" s="18">
        <v>0</v>
      </c>
      <c r="BM257" s="18">
        <v>0</v>
      </c>
      <c r="BN257" s="18">
        <v>571933</v>
      </c>
      <c r="BO257" s="18">
        <v>0</v>
      </c>
      <c r="BP257" s="18">
        <v>0</v>
      </c>
      <c r="BQ257" s="18">
        <v>0</v>
      </c>
      <c r="BR257" s="18"/>
      <c r="BS257" s="19">
        <f t="shared" si="3"/>
        <v>93371868.28</v>
      </c>
    </row>
    <row r="258" spans="1:71" ht="15.75" customHeight="1">
      <c r="A258" s="3" t="s">
        <v>634</v>
      </c>
      <c r="B258" s="3" t="s">
        <v>635</v>
      </c>
      <c r="C258" s="3" t="s">
        <v>619</v>
      </c>
      <c r="D258" s="5">
        <v>818356950</v>
      </c>
      <c r="E258" s="5">
        <v>1955147675</v>
      </c>
      <c r="F258" s="6">
        <v>2773504625</v>
      </c>
      <c r="G258" s="7">
        <v>5193400</v>
      </c>
      <c r="H258" s="7">
        <v>2768311225</v>
      </c>
      <c r="I258" s="8">
        <v>3258237</v>
      </c>
      <c r="J258" s="6">
        <v>2771569462</v>
      </c>
      <c r="K258" s="9">
        <v>3.61</v>
      </c>
      <c r="L258" s="50">
        <v>56.91</v>
      </c>
      <c r="M258" s="50"/>
      <c r="N258" s="10">
        <v>0</v>
      </c>
      <c r="O258" s="11">
        <v>0</v>
      </c>
      <c r="P258" s="8">
        <v>0</v>
      </c>
      <c r="Q258" s="12">
        <v>2127243619</v>
      </c>
      <c r="R258" s="6">
        <v>4898813081</v>
      </c>
      <c r="S258" s="13">
        <v>21764920.96</v>
      </c>
      <c r="T258" s="13">
        <v>0</v>
      </c>
      <c r="U258" s="13">
        <v>0</v>
      </c>
      <c r="V258" s="14">
        <v>336647.22</v>
      </c>
      <c r="W258" s="14">
        <v>0</v>
      </c>
      <c r="X258" s="14">
        <v>21428273.740000002</v>
      </c>
      <c r="Y258" s="15">
        <v>0</v>
      </c>
      <c r="Z258" s="13">
        <v>21428273.740000002</v>
      </c>
      <c r="AA258" s="16">
        <v>0</v>
      </c>
      <c r="AB258" s="16">
        <v>0</v>
      </c>
      <c r="AC258" s="13">
        <v>489881.31</v>
      </c>
      <c r="AD258" s="14">
        <v>37054759</v>
      </c>
      <c r="AE258" s="14">
        <v>0</v>
      </c>
      <c r="AF258" s="14">
        <v>0</v>
      </c>
      <c r="AG258" s="14">
        <v>39178195.57</v>
      </c>
      <c r="AH258" s="14">
        <v>277156.95</v>
      </c>
      <c r="AI258" s="14">
        <v>1613914.99</v>
      </c>
      <c r="AJ258" s="17">
        <v>100042181.56</v>
      </c>
      <c r="AK258" s="18">
        <v>54160800</v>
      </c>
      <c r="AL258" s="18">
        <v>0</v>
      </c>
      <c r="AM258" s="18">
        <v>123826600</v>
      </c>
      <c r="AN258" s="18">
        <v>16048800</v>
      </c>
      <c r="AO258" s="18">
        <v>0</v>
      </c>
      <c r="AP258" s="18">
        <v>139564000</v>
      </c>
      <c r="AQ258" s="6">
        <v>333600200</v>
      </c>
      <c r="AR258" s="15">
        <v>3882530</v>
      </c>
      <c r="AS258" s="15">
        <v>10913629.44</v>
      </c>
      <c r="AT258" s="15">
        <v>450000</v>
      </c>
      <c r="AU258" s="13">
        <v>15246159.44</v>
      </c>
      <c r="AV258" s="18">
        <v>15750</v>
      </c>
      <c r="AW258" s="18">
        <v>82500</v>
      </c>
      <c r="AX258" s="18">
        <v>0</v>
      </c>
      <c r="AY258" s="18">
        <v>4240700</v>
      </c>
      <c r="AZ258" s="18">
        <v>0</v>
      </c>
      <c r="BA258" s="18">
        <v>0</v>
      </c>
      <c r="BB258" s="18">
        <v>0</v>
      </c>
      <c r="BC258" s="18">
        <v>0</v>
      </c>
      <c r="BD258" s="18">
        <v>0</v>
      </c>
      <c r="BE258" s="18">
        <v>0</v>
      </c>
      <c r="BF258" s="18">
        <v>0</v>
      </c>
      <c r="BG258" s="18">
        <v>0</v>
      </c>
      <c r="BH258" s="18">
        <v>952700</v>
      </c>
      <c r="BI258" s="18">
        <v>0</v>
      </c>
      <c r="BJ258" s="18">
        <v>0</v>
      </c>
      <c r="BK258" s="18">
        <v>0</v>
      </c>
      <c r="BL258" s="18">
        <v>0</v>
      </c>
      <c r="BM258" s="18">
        <v>0</v>
      </c>
      <c r="BN258" s="18">
        <v>5193400</v>
      </c>
      <c r="BO258" s="18">
        <v>0</v>
      </c>
      <c r="BP258" s="18">
        <v>0</v>
      </c>
      <c r="BQ258" s="18">
        <v>0</v>
      </c>
      <c r="BR258" s="18"/>
      <c r="BS258" s="19">
        <f t="shared" si="3"/>
        <v>54424355.01</v>
      </c>
    </row>
    <row r="259" spans="1:71" ht="15.75" customHeight="1">
      <c r="A259" s="3" t="s">
        <v>636</v>
      </c>
      <c r="B259" s="3" t="s">
        <v>637</v>
      </c>
      <c r="C259" s="3" t="s">
        <v>619</v>
      </c>
      <c r="D259" s="5">
        <v>757540200</v>
      </c>
      <c r="E259" s="5">
        <v>735084999</v>
      </c>
      <c r="F259" s="6">
        <v>1492625199</v>
      </c>
      <c r="G259" s="7">
        <v>0</v>
      </c>
      <c r="H259" s="7">
        <v>1492625199</v>
      </c>
      <c r="I259" s="8">
        <v>5995101</v>
      </c>
      <c r="J259" s="6">
        <v>1498620300</v>
      </c>
      <c r="K259" s="9">
        <v>6.964</v>
      </c>
      <c r="L259" s="50">
        <v>38.6</v>
      </c>
      <c r="M259" s="50"/>
      <c r="N259" s="10">
        <v>0</v>
      </c>
      <c r="O259" s="11">
        <v>0</v>
      </c>
      <c r="P259" s="8">
        <v>0</v>
      </c>
      <c r="Q259" s="12">
        <v>2415006121</v>
      </c>
      <c r="R259" s="6">
        <v>3913626421</v>
      </c>
      <c r="S259" s="13">
        <v>17387838.3</v>
      </c>
      <c r="T259" s="13">
        <v>0</v>
      </c>
      <c r="U259" s="13">
        <v>0</v>
      </c>
      <c r="V259" s="14">
        <v>157267.1</v>
      </c>
      <c r="W259" s="14">
        <v>0</v>
      </c>
      <c r="X259" s="14">
        <v>17230571.2</v>
      </c>
      <c r="Y259" s="15">
        <v>0</v>
      </c>
      <c r="Z259" s="13">
        <v>17230571.2</v>
      </c>
      <c r="AA259" s="16">
        <v>0</v>
      </c>
      <c r="AB259" s="16">
        <v>0</v>
      </c>
      <c r="AC259" s="13">
        <v>391362.64</v>
      </c>
      <c r="AD259" s="14">
        <v>15418637</v>
      </c>
      <c r="AE259" s="14">
        <v>0</v>
      </c>
      <c r="AF259" s="14">
        <v>0</v>
      </c>
      <c r="AG259" s="14">
        <v>70038053.88</v>
      </c>
      <c r="AH259" s="14">
        <v>0</v>
      </c>
      <c r="AI259" s="14">
        <v>1284177.75</v>
      </c>
      <c r="AJ259" s="17">
        <v>104362802.47</v>
      </c>
      <c r="AK259" s="18">
        <v>177044300</v>
      </c>
      <c r="AL259" s="18">
        <v>9280000</v>
      </c>
      <c r="AM259" s="18">
        <v>72752400</v>
      </c>
      <c r="AN259" s="18">
        <v>60994100</v>
      </c>
      <c r="AO259" s="18">
        <v>0</v>
      </c>
      <c r="AP259" s="18">
        <v>73536090</v>
      </c>
      <c r="AQ259" s="6">
        <v>393606890</v>
      </c>
      <c r="AR259" s="15">
        <v>4423487.17</v>
      </c>
      <c r="AS259" s="15">
        <v>45645571.21</v>
      </c>
      <c r="AT259" s="15">
        <v>55981</v>
      </c>
      <c r="AU259" s="13">
        <v>50125039.38</v>
      </c>
      <c r="AV259" s="18">
        <v>22250</v>
      </c>
      <c r="AW259" s="18">
        <v>28750</v>
      </c>
      <c r="AX259" s="18">
        <v>0</v>
      </c>
      <c r="AY259" s="18">
        <v>0</v>
      </c>
      <c r="AZ259" s="18">
        <v>0</v>
      </c>
      <c r="BA259" s="18">
        <v>0</v>
      </c>
      <c r="BB259" s="18">
        <v>0</v>
      </c>
      <c r="BC259" s="18">
        <v>0</v>
      </c>
      <c r="BD259" s="18">
        <v>0</v>
      </c>
      <c r="BE259" s="18">
        <v>0</v>
      </c>
      <c r="BF259" s="18">
        <v>0</v>
      </c>
      <c r="BG259" s="18">
        <v>0</v>
      </c>
      <c r="BH259" s="18">
        <v>0</v>
      </c>
      <c r="BI259" s="18">
        <v>0</v>
      </c>
      <c r="BJ259" s="18">
        <v>0</v>
      </c>
      <c r="BK259" s="18">
        <v>0</v>
      </c>
      <c r="BL259" s="18">
        <v>0</v>
      </c>
      <c r="BM259" s="18">
        <v>0</v>
      </c>
      <c r="BN259" s="18">
        <v>0</v>
      </c>
      <c r="BO259" s="18">
        <v>0</v>
      </c>
      <c r="BP259" s="18">
        <v>0</v>
      </c>
      <c r="BQ259" s="18">
        <v>0</v>
      </c>
      <c r="BR259" s="18"/>
      <c r="BS259" s="19">
        <f t="shared" si="3"/>
        <v>120163093.25999999</v>
      </c>
    </row>
    <row r="260" spans="1:71" ht="15.75" customHeight="1">
      <c r="A260" s="3" t="s">
        <v>638</v>
      </c>
      <c r="B260" s="3" t="s">
        <v>639</v>
      </c>
      <c r="C260" s="3" t="s">
        <v>619</v>
      </c>
      <c r="D260" s="5">
        <v>1668269800</v>
      </c>
      <c r="E260" s="5">
        <v>2182529600</v>
      </c>
      <c r="F260" s="6">
        <v>3850799400</v>
      </c>
      <c r="G260" s="7">
        <v>0</v>
      </c>
      <c r="H260" s="7">
        <v>3850799400</v>
      </c>
      <c r="I260" s="8">
        <v>2881568</v>
      </c>
      <c r="J260" s="6">
        <v>3853680968</v>
      </c>
      <c r="K260" s="9">
        <v>1.6509999999999998</v>
      </c>
      <c r="L260" s="50">
        <v>108.88</v>
      </c>
      <c r="M260" s="50"/>
      <c r="N260" s="10">
        <v>0</v>
      </c>
      <c r="O260" s="11">
        <v>0</v>
      </c>
      <c r="P260" s="8">
        <v>291253468</v>
      </c>
      <c r="Q260" s="12">
        <v>0</v>
      </c>
      <c r="R260" s="6">
        <v>3562427500</v>
      </c>
      <c r="S260" s="13">
        <v>15827497.74</v>
      </c>
      <c r="T260" s="13">
        <v>0</v>
      </c>
      <c r="U260" s="13">
        <v>0</v>
      </c>
      <c r="V260" s="14">
        <v>17655.36</v>
      </c>
      <c r="W260" s="14">
        <v>0</v>
      </c>
      <c r="X260" s="14">
        <v>15809842.38</v>
      </c>
      <c r="Y260" s="15">
        <v>0</v>
      </c>
      <c r="Z260" s="13">
        <v>15809842.38</v>
      </c>
      <c r="AA260" s="16">
        <v>0</v>
      </c>
      <c r="AB260" s="16">
        <v>0</v>
      </c>
      <c r="AC260" s="13">
        <v>356242.75</v>
      </c>
      <c r="AD260" s="14">
        <v>21580472</v>
      </c>
      <c r="AE260" s="14">
        <v>0</v>
      </c>
      <c r="AF260" s="14">
        <v>0</v>
      </c>
      <c r="AG260" s="14">
        <v>24768493</v>
      </c>
      <c r="AH260" s="14">
        <v>0</v>
      </c>
      <c r="AI260" s="14">
        <v>1071756.88</v>
      </c>
      <c r="AJ260" s="17">
        <v>63586807.010000005</v>
      </c>
      <c r="AK260" s="18">
        <v>37805500</v>
      </c>
      <c r="AL260" s="18">
        <v>0</v>
      </c>
      <c r="AM260" s="18">
        <v>45787500</v>
      </c>
      <c r="AN260" s="18">
        <v>13013500</v>
      </c>
      <c r="AO260" s="18">
        <v>0</v>
      </c>
      <c r="AP260" s="18">
        <v>379713400</v>
      </c>
      <c r="AQ260" s="6">
        <v>476319900</v>
      </c>
      <c r="AR260" s="15">
        <v>0</v>
      </c>
      <c r="AS260" s="15">
        <v>16721798.18</v>
      </c>
      <c r="AT260" s="15">
        <v>26049</v>
      </c>
      <c r="AU260" s="13">
        <v>16747847.18</v>
      </c>
      <c r="AV260" s="18">
        <v>4250</v>
      </c>
      <c r="AW260" s="18">
        <v>18250</v>
      </c>
      <c r="AX260" s="18">
        <v>0</v>
      </c>
      <c r="AY260" s="18">
        <v>0</v>
      </c>
      <c r="AZ260" s="18">
        <v>0</v>
      </c>
      <c r="BA260" s="18">
        <v>0</v>
      </c>
      <c r="BB260" s="18">
        <v>0</v>
      </c>
      <c r="BC260" s="18">
        <v>0</v>
      </c>
      <c r="BD260" s="18">
        <v>0</v>
      </c>
      <c r="BE260" s="18">
        <v>0</v>
      </c>
      <c r="BF260" s="18">
        <v>0</v>
      </c>
      <c r="BG260" s="18">
        <v>0</v>
      </c>
      <c r="BH260" s="18">
        <v>0</v>
      </c>
      <c r="BI260" s="18">
        <v>0</v>
      </c>
      <c r="BJ260" s="18">
        <v>0</v>
      </c>
      <c r="BK260" s="18">
        <v>0</v>
      </c>
      <c r="BL260" s="18">
        <v>0</v>
      </c>
      <c r="BM260" s="18">
        <v>0</v>
      </c>
      <c r="BN260" s="18">
        <v>0</v>
      </c>
      <c r="BO260" s="18">
        <v>0</v>
      </c>
      <c r="BP260" s="18">
        <v>0</v>
      </c>
      <c r="BQ260" s="18">
        <v>0</v>
      </c>
      <c r="BR260" s="18"/>
      <c r="BS260" s="19">
        <f aca="true" t="shared" si="4" ref="BS260:BS323">AU260+AG260</f>
        <v>41516340.18</v>
      </c>
    </row>
    <row r="261" spans="1:71" ht="15.75" customHeight="1">
      <c r="A261" s="3" t="s">
        <v>640</v>
      </c>
      <c r="B261" s="3" t="s">
        <v>641</v>
      </c>
      <c r="C261" s="3" t="s">
        <v>619</v>
      </c>
      <c r="D261" s="5">
        <v>407298310</v>
      </c>
      <c r="E261" s="5">
        <v>502321990</v>
      </c>
      <c r="F261" s="6">
        <v>909620300</v>
      </c>
      <c r="G261" s="7">
        <v>599200</v>
      </c>
      <c r="H261" s="7">
        <v>909021100</v>
      </c>
      <c r="I261" s="8">
        <v>895426</v>
      </c>
      <c r="J261" s="6">
        <v>909916526</v>
      </c>
      <c r="K261" s="9">
        <v>7.527</v>
      </c>
      <c r="L261" s="50">
        <v>32.4</v>
      </c>
      <c r="M261" s="50"/>
      <c r="N261" s="10">
        <v>0</v>
      </c>
      <c r="O261" s="11">
        <v>0</v>
      </c>
      <c r="P261" s="8">
        <v>0</v>
      </c>
      <c r="Q261" s="12">
        <v>1934631227</v>
      </c>
      <c r="R261" s="6">
        <v>2844547753</v>
      </c>
      <c r="S261" s="13">
        <v>12638030.07</v>
      </c>
      <c r="T261" s="13">
        <v>0</v>
      </c>
      <c r="U261" s="13">
        <v>0</v>
      </c>
      <c r="V261" s="14">
        <v>70103.02</v>
      </c>
      <c r="W261" s="14">
        <v>0</v>
      </c>
      <c r="X261" s="14">
        <v>12567927.05</v>
      </c>
      <c r="Y261" s="15">
        <v>0</v>
      </c>
      <c r="Z261" s="13">
        <v>12567927.05</v>
      </c>
      <c r="AA261" s="16">
        <v>0</v>
      </c>
      <c r="AB261" s="16">
        <v>0</v>
      </c>
      <c r="AC261" s="13">
        <v>284454.77</v>
      </c>
      <c r="AD261" s="14">
        <v>17199617</v>
      </c>
      <c r="AE261" s="14">
        <v>0</v>
      </c>
      <c r="AF261" s="14">
        <v>280000</v>
      </c>
      <c r="AG261" s="14">
        <v>37220980</v>
      </c>
      <c r="AH261" s="14">
        <v>0</v>
      </c>
      <c r="AI261" s="14">
        <v>930102</v>
      </c>
      <c r="AJ261" s="17">
        <v>68483080.82</v>
      </c>
      <c r="AK261" s="18">
        <v>92822400</v>
      </c>
      <c r="AL261" s="18">
        <v>2791000</v>
      </c>
      <c r="AM261" s="18">
        <v>134508000</v>
      </c>
      <c r="AN261" s="18">
        <v>17636100</v>
      </c>
      <c r="AO261" s="18">
        <v>0</v>
      </c>
      <c r="AP261" s="18">
        <v>516425700</v>
      </c>
      <c r="AQ261" s="6">
        <v>764183200</v>
      </c>
      <c r="AR261" s="15">
        <v>7400000</v>
      </c>
      <c r="AS261" s="15">
        <v>37136816</v>
      </c>
      <c r="AT261" s="15">
        <v>60000</v>
      </c>
      <c r="AU261" s="13">
        <v>44596816</v>
      </c>
      <c r="AV261" s="18">
        <v>13500</v>
      </c>
      <c r="AW261" s="18">
        <v>18250</v>
      </c>
      <c r="AX261" s="18">
        <v>0</v>
      </c>
      <c r="AY261" s="18">
        <v>0</v>
      </c>
      <c r="AZ261" s="18">
        <v>0</v>
      </c>
      <c r="BA261" s="18">
        <v>0</v>
      </c>
      <c r="BB261" s="18">
        <v>0</v>
      </c>
      <c r="BC261" s="18">
        <v>0</v>
      </c>
      <c r="BD261" s="18">
        <v>0</v>
      </c>
      <c r="BE261" s="18">
        <v>0</v>
      </c>
      <c r="BF261" s="18">
        <v>0</v>
      </c>
      <c r="BG261" s="18">
        <v>0</v>
      </c>
      <c r="BH261" s="18">
        <v>599200</v>
      </c>
      <c r="BI261" s="18">
        <v>0</v>
      </c>
      <c r="BJ261" s="18">
        <v>0</v>
      </c>
      <c r="BK261" s="18">
        <v>0</v>
      </c>
      <c r="BL261" s="18">
        <v>0</v>
      </c>
      <c r="BM261" s="18">
        <v>0</v>
      </c>
      <c r="BN261" s="18">
        <v>599200</v>
      </c>
      <c r="BO261" s="18">
        <v>0</v>
      </c>
      <c r="BP261" s="18">
        <v>0</v>
      </c>
      <c r="BQ261" s="18">
        <v>0</v>
      </c>
      <c r="BR261" s="18"/>
      <c r="BS261" s="19">
        <f t="shared" si="4"/>
        <v>81817796</v>
      </c>
    </row>
    <row r="262" spans="1:71" ht="15.75" customHeight="1">
      <c r="A262" s="3" t="s">
        <v>642</v>
      </c>
      <c r="B262" s="3" t="s">
        <v>643</v>
      </c>
      <c r="C262" s="3" t="s">
        <v>644</v>
      </c>
      <c r="D262" s="5">
        <v>260781603</v>
      </c>
      <c r="E262" s="5">
        <v>455162800</v>
      </c>
      <c r="F262" s="6">
        <v>715944403</v>
      </c>
      <c r="G262" s="7">
        <v>0</v>
      </c>
      <c r="H262" s="7">
        <v>715944403</v>
      </c>
      <c r="I262" s="8">
        <v>169385</v>
      </c>
      <c r="J262" s="6">
        <v>716113788</v>
      </c>
      <c r="K262" s="9">
        <v>2.574</v>
      </c>
      <c r="L262" s="50">
        <v>92.13</v>
      </c>
      <c r="M262" s="50"/>
      <c r="N262" s="10">
        <v>0</v>
      </c>
      <c r="O262" s="11">
        <v>0</v>
      </c>
      <c r="P262" s="8">
        <v>0</v>
      </c>
      <c r="Q262" s="12">
        <v>63107766</v>
      </c>
      <c r="R262" s="6">
        <v>779221554</v>
      </c>
      <c r="S262" s="13">
        <v>2454700.7</v>
      </c>
      <c r="T262" s="13">
        <v>0</v>
      </c>
      <c r="U262" s="13">
        <v>0</v>
      </c>
      <c r="V262" s="14">
        <v>5101.53</v>
      </c>
      <c r="W262" s="14">
        <v>0</v>
      </c>
      <c r="X262" s="14">
        <v>2449599.1700000004</v>
      </c>
      <c r="Y262" s="15">
        <v>0</v>
      </c>
      <c r="Z262" s="13">
        <v>2449599.1700000004</v>
      </c>
      <c r="AA262" s="16">
        <v>240530.85</v>
      </c>
      <c r="AB262" s="16">
        <v>0</v>
      </c>
      <c r="AC262" s="13">
        <v>233938.58</v>
      </c>
      <c r="AD262" s="14">
        <v>8581988</v>
      </c>
      <c r="AE262" s="14">
        <v>4818545</v>
      </c>
      <c r="AF262" s="14">
        <v>0</v>
      </c>
      <c r="AG262" s="14">
        <v>1820251.87</v>
      </c>
      <c r="AH262" s="14">
        <v>286445.52</v>
      </c>
      <c r="AI262" s="14">
        <v>0</v>
      </c>
      <c r="AJ262" s="17">
        <v>18431298.990000002</v>
      </c>
      <c r="AK262" s="18">
        <v>45297500</v>
      </c>
      <c r="AL262" s="18">
        <v>0</v>
      </c>
      <c r="AM262" s="18">
        <v>12059400</v>
      </c>
      <c r="AN262" s="18">
        <v>5762500</v>
      </c>
      <c r="AO262" s="18">
        <v>286200</v>
      </c>
      <c r="AP262" s="18">
        <v>3338400</v>
      </c>
      <c r="AQ262" s="6">
        <v>66744000</v>
      </c>
      <c r="AR262" s="15">
        <v>500000</v>
      </c>
      <c r="AS262" s="15">
        <v>571769.26</v>
      </c>
      <c r="AT262" s="15">
        <v>185000</v>
      </c>
      <c r="AU262" s="13">
        <v>1256769.26</v>
      </c>
      <c r="AV262" s="18">
        <v>3000</v>
      </c>
      <c r="AW262" s="18">
        <v>27900</v>
      </c>
      <c r="AX262" s="18">
        <v>0</v>
      </c>
      <c r="AY262" s="18">
        <v>0</v>
      </c>
      <c r="AZ262" s="18">
        <v>0</v>
      </c>
      <c r="BA262" s="18">
        <v>0</v>
      </c>
      <c r="BB262" s="18">
        <v>0</v>
      </c>
      <c r="BC262" s="18">
        <v>0</v>
      </c>
      <c r="BD262" s="18">
        <v>0</v>
      </c>
      <c r="BE262" s="18">
        <v>0</v>
      </c>
      <c r="BF262" s="18">
        <v>0</v>
      </c>
      <c r="BG262" s="18">
        <v>0</v>
      </c>
      <c r="BH262" s="18">
        <v>0</v>
      </c>
      <c r="BI262" s="18">
        <v>0</v>
      </c>
      <c r="BJ262" s="18">
        <v>0</v>
      </c>
      <c r="BK262" s="18">
        <v>0</v>
      </c>
      <c r="BL262" s="18">
        <v>0</v>
      </c>
      <c r="BM262" s="18">
        <v>0</v>
      </c>
      <c r="BN262" s="18">
        <v>0</v>
      </c>
      <c r="BO262" s="18">
        <v>0</v>
      </c>
      <c r="BP262" s="18">
        <v>0</v>
      </c>
      <c r="BQ262" s="18">
        <v>0</v>
      </c>
      <c r="BR262" s="18"/>
      <c r="BS262" s="19">
        <f t="shared" si="4"/>
        <v>3077021.13</v>
      </c>
    </row>
    <row r="263" spans="1:71" ht="15.75" customHeight="1">
      <c r="A263" s="3" t="s">
        <v>645</v>
      </c>
      <c r="B263" s="3" t="s">
        <v>646</v>
      </c>
      <c r="C263" s="3" t="s">
        <v>644</v>
      </c>
      <c r="D263" s="5">
        <v>175498928</v>
      </c>
      <c r="E263" s="5">
        <v>353685800</v>
      </c>
      <c r="F263" s="6">
        <v>529184728</v>
      </c>
      <c r="G263" s="7">
        <v>0</v>
      </c>
      <c r="H263" s="7">
        <v>529184728</v>
      </c>
      <c r="I263" s="8">
        <v>94</v>
      </c>
      <c r="J263" s="6">
        <v>529184822</v>
      </c>
      <c r="K263" s="9">
        <v>2.8529999999999998</v>
      </c>
      <c r="L263" s="50">
        <v>94.31</v>
      </c>
      <c r="M263" s="50"/>
      <c r="N263" s="10">
        <v>0</v>
      </c>
      <c r="O263" s="11">
        <v>0</v>
      </c>
      <c r="P263" s="8">
        <v>0</v>
      </c>
      <c r="Q263" s="12">
        <v>33069401</v>
      </c>
      <c r="R263" s="6">
        <v>562254223</v>
      </c>
      <c r="S263" s="13">
        <v>1771211.06</v>
      </c>
      <c r="T263" s="13">
        <v>0</v>
      </c>
      <c r="U263" s="13">
        <v>0</v>
      </c>
      <c r="V263" s="14">
        <v>1176.69</v>
      </c>
      <c r="W263" s="14">
        <v>0</v>
      </c>
      <c r="X263" s="14">
        <v>1770034.37</v>
      </c>
      <c r="Y263" s="15">
        <v>0</v>
      </c>
      <c r="Z263" s="13">
        <v>1770034.37</v>
      </c>
      <c r="AA263" s="16">
        <v>173807.5</v>
      </c>
      <c r="AB263" s="16">
        <v>0</v>
      </c>
      <c r="AC263" s="13">
        <v>169042.44</v>
      </c>
      <c r="AD263" s="14">
        <v>7403097</v>
      </c>
      <c r="AE263" s="14">
        <v>3612856</v>
      </c>
      <c r="AF263" s="14">
        <v>0</v>
      </c>
      <c r="AG263" s="14">
        <v>1808370.68</v>
      </c>
      <c r="AH263" s="14">
        <v>158622</v>
      </c>
      <c r="AI263" s="14">
        <v>0</v>
      </c>
      <c r="AJ263" s="17">
        <v>15095829.99</v>
      </c>
      <c r="AK263" s="18">
        <v>4233197</v>
      </c>
      <c r="AL263" s="18">
        <v>0</v>
      </c>
      <c r="AM263" s="18">
        <v>20957629</v>
      </c>
      <c r="AN263" s="18">
        <v>2151100</v>
      </c>
      <c r="AO263" s="18">
        <v>213300</v>
      </c>
      <c r="AP263" s="18">
        <v>2912900</v>
      </c>
      <c r="AQ263" s="6">
        <v>30468126</v>
      </c>
      <c r="AR263" s="15">
        <v>1234518.23</v>
      </c>
      <c r="AS263" s="15">
        <v>487343.18</v>
      </c>
      <c r="AT263" s="15">
        <v>175000</v>
      </c>
      <c r="AU263" s="13">
        <v>1896861.41</v>
      </c>
      <c r="AV263" s="18">
        <v>2500</v>
      </c>
      <c r="AW263" s="18">
        <v>27250</v>
      </c>
      <c r="AX263" s="18">
        <v>0</v>
      </c>
      <c r="AY263" s="18">
        <v>0</v>
      </c>
      <c r="AZ263" s="18">
        <v>0</v>
      </c>
      <c r="BA263" s="18">
        <v>0</v>
      </c>
      <c r="BB263" s="18">
        <v>0</v>
      </c>
      <c r="BC263" s="18">
        <v>0</v>
      </c>
      <c r="BD263" s="18">
        <v>0</v>
      </c>
      <c r="BE263" s="18">
        <v>0</v>
      </c>
      <c r="BF263" s="18">
        <v>0</v>
      </c>
      <c r="BG263" s="18">
        <v>0</v>
      </c>
      <c r="BH263" s="18">
        <v>0</v>
      </c>
      <c r="BI263" s="18">
        <v>0</v>
      </c>
      <c r="BJ263" s="18">
        <v>0</v>
      </c>
      <c r="BK263" s="18">
        <v>0</v>
      </c>
      <c r="BL263" s="18">
        <v>0</v>
      </c>
      <c r="BM263" s="18">
        <v>0</v>
      </c>
      <c r="BN263" s="18">
        <v>0</v>
      </c>
      <c r="BO263" s="18">
        <v>0</v>
      </c>
      <c r="BP263" s="18">
        <v>0</v>
      </c>
      <c r="BQ263" s="18">
        <v>0</v>
      </c>
      <c r="BR263" s="18"/>
      <c r="BS263" s="19">
        <f t="shared" si="4"/>
        <v>3705232.09</v>
      </c>
    </row>
    <row r="264" spans="1:71" ht="15.75" customHeight="1">
      <c r="A264" s="3" t="s">
        <v>647</v>
      </c>
      <c r="B264" s="3" t="s">
        <v>648</v>
      </c>
      <c r="C264" s="3" t="s">
        <v>644</v>
      </c>
      <c r="D264" s="5">
        <v>23604900</v>
      </c>
      <c r="E264" s="5">
        <v>66717500</v>
      </c>
      <c r="F264" s="6">
        <v>90322400</v>
      </c>
      <c r="G264" s="7">
        <v>0</v>
      </c>
      <c r="H264" s="7">
        <v>90322400</v>
      </c>
      <c r="I264" s="8">
        <v>95</v>
      </c>
      <c r="J264" s="6">
        <v>90322495</v>
      </c>
      <c r="K264" s="9">
        <v>2.971</v>
      </c>
      <c r="L264" s="50">
        <v>94.54</v>
      </c>
      <c r="M264" s="50"/>
      <c r="N264" s="10">
        <v>0</v>
      </c>
      <c r="O264" s="11">
        <v>0</v>
      </c>
      <c r="P264" s="8">
        <v>0</v>
      </c>
      <c r="Q264" s="12">
        <v>5709062</v>
      </c>
      <c r="R264" s="6">
        <v>96031557</v>
      </c>
      <c r="S264" s="13">
        <v>302518.24</v>
      </c>
      <c r="T264" s="13">
        <v>0</v>
      </c>
      <c r="U264" s="13">
        <v>0</v>
      </c>
      <c r="V264" s="14">
        <v>0</v>
      </c>
      <c r="W264" s="14">
        <v>0</v>
      </c>
      <c r="X264" s="14">
        <v>302518.24</v>
      </c>
      <c r="Y264" s="15">
        <v>0</v>
      </c>
      <c r="Z264" s="13">
        <v>302518.24</v>
      </c>
      <c r="AA264" s="16">
        <v>29706.4</v>
      </c>
      <c r="AB264" s="16">
        <v>0</v>
      </c>
      <c r="AC264" s="13">
        <v>28891.92</v>
      </c>
      <c r="AD264" s="14">
        <v>1757837</v>
      </c>
      <c r="AE264" s="14">
        <v>0</v>
      </c>
      <c r="AF264" s="14">
        <v>0</v>
      </c>
      <c r="AG264" s="14">
        <v>563682</v>
      </c>
      <c r="AH264" s="14">
        <v>0</v>
      </c>
      <c r="AI264" s="14">
        <v>0</v>
      </c>
      <c r="AJ264" s="17">
        <v>2682635.56</v>
      </c>
      <c r="AK264" s="18">
        <v>2823500</v>
      </c>
      <c r="AL264" s="18">
        <v>0</v>
      </c>
      <c r="AM264" s="18">
        <v>2235800</v>
      </c>
      <c r="AN264" s="18">
        <v>2623400</v>
      </c>
      <c r="AO264" s="18">
        <v>0</v>
      </c>
      <c r="AP264" s="18">
        <v>1594200</v>
      </c>
      <c r="AQ264" s="6">
        <v>9276900</v>
      </c>
      <c r="AR264" s="15">
        <v>279210</v>
      </c>
      <c r="AS264" s="15">
        <v>82767.33</v>
      </c>
      <c r="AT264" s="15">
        <v>41800</v>
      </c>
      <c r="AU264" s="13">
        <v>403777.33</v>
      </c>
      <c r="AV264" s="18">
        <v>250</v>
      </c>
      <c r="AW264" s="18">
        <v>6000</v>
      </c>
      <c r="AX264" s="18">
        <v>0</v>
      </c>
      <c r="AY264" s="18">
        <v>0</v>
      </c>
      <c r="AZ264" s="18">
        <v>0</v>
      </c>
      <c r="BA264" s="18">
        <v>0</v>
      </c>
      <c r="BB264" s="18">
        <v>0</v>
      </c>
      <c r="BC264" s="18">
        <v>0</v>
      </c>
      <c r="BD264" s="18">
        <v>0</v>
      </c>
      <c r="BE264" s="18">
        <v>0</v>
      </c>
      <c r="BF264" s="18">
        <v>0</v>
      </c>
      <c r="BG264" s="18">
        <v>0</v>
      </c>
      <c r="BH264" s="18">
        <v>0</v>
      </c>
      <c r="BI264" s="18">
        <v>0</v>
      </c>
      <c r="BJ264" s="18">
        <v>0</v>
      </c>
      <c r="BK264" s="18">
        <v>0</v>
      </c>
      <c r="BL264" s="18">
        <v>0</v>
      </c>
      <c r="BM264" s="18">
        <v>0</v>
      </c>
      <c r="BN264" s="18">
        <v>0</v>
      </c>
      <c r="BO264" s="18">
        <v>0</v>
      </c>
      <c r="BP264" s="18">
        <v>0</v>
      </c>
      <c r="BQ264" s="18">
        <v>0</v>
      </c>
      <c r="BR264" s="18"/>
      <c r="BS264" s="19">
        <f t="shared" si="4"/>
        <v>967459.3300000001</v>
      </c>
    </row>
    <row r="265" spans="1:71" ht="15.75" customHeight="1">
      <c r="A265" s="3" t="s">
        <v>649</v>
      </c>
      <c r="B265" s="3" t="s">
        <v>650</v>
      </c>
      <c r="C265" s="3" t="s">
        <v>644</v>
      </c>
      <c r="D265" s="5">
        <v>56022368</v>
      </c>
      <c r="E265" s="5">
        <v>89091300</v>
      </c>
      <c r="F265" s="6">
        <v>145113668</v>
      </c>
      <c r="G265" s="7">
        <v>0</v>
      </c>
      <c r="H265" s="7">
        <v>145113668</v>
      </c>
      <c r="I265" s="8">
        <v>100</v>
      </c>
      <c r="J265" s="6">
        <v>145113768</v>
      </c>
      <c r="K265" s="9">
        <v>3.3329999999999997</v>
      </c>
      <c r="L265" s="50">
        <v>100.5</v>
      </c>
      <c r="M265" s="50"/>
      <c r="N265" s="10">
        <v>0</v>
      </c>
      <c r="O265" s="11">
        <v>0</v>
      </c>
      <c r="P265" s="8">
        <v>316560</v>
      </c>
      <c r="Q265" s="12">
        <v>0</v>
      </c>
      <c r="R265" s="6">
        <v>144797208</v>
      </c>
      <c r="S265" s="13">
        <v>456139.6</v>
      </c>
      <c r="T265" s="13">
        <v>0</v>
      </c>
      <c r="U265" s="13">
        <v>0</v>
      </c>
      <c r="V265" s="14">
        <v>3591.45</v>
      </c>
      <c r="W265" s="14">
        <v>0</v>
      </c>
      <c r="X265" s="14">
        <v>452548.14999999997</v>
      </c>
      <c r="Y265" s="15">
        <v>0</v>
      </c>
      <c r="Z265" s="13">
        <v>452548.14999999997</v>
      </c>
      <c r="AA265" s="16">
        <v>44423.68</v>
      </c>
      <c r="AB265" s="16">
        <v>0</v>
      </c>
      <c r="AC265" s="13">
        <v>43207.6</v>
      </c>
      <c r="AD265" s="14">
        <v>2323320</v>
      </c>
      <c r="AE265" s="14">
        <v>1077701</v>
      </c>
      <c r="AF265" s="14">
        <v>0</v>
      </c>
      <c r="AG265" s="14">
        <v>865628</v>
      </c>
      <c r="AH265" s="14">
        <v>29023</v>
      </c>
      <c r="AI265" s="14">
        <v>0</v>
      </c>
      <c r="AJ265" s="17">
        <v>4835851.43</v>
      </c>
      <c r="AK265" s="18">
        <v>3021600</v>
      </c>
      <c r="AL265" s="18">
        <v>0</v>
      </c>
      <c r="AM265" s="18">
        <v>1493300</v>
      </c>
      <c r="AN265" s="18">
        <v>3949900</v>
      </c>
      <c r="AO265" s="18">
        <v>290800</v>
      </c>
      <c r="AP265" s="18">
        <v>3562100</v>
      </c>
      <c r="AQ265" s="6">
        <v>12317700</v>
      </c>
      <c r="AR265" s="15">
        <v>115000</v>
      </c>
      <c r="AS265" s="15">
        <v>138951</v>
      </c>
      <c r="AT265" s="15">
        <v>37500</v>
      </c>
      <c r="AU265" s="13">
        <v>291451</v>
      </c>
      <c r="AV265" s="18">
        <v>1000</v>
      </c>
      <c r="AW265" s="18">
        <v>4500</v>
      </c>
      <c r="AX265" s="18">
        <v>0</v>
      </c>
      <c r="AY265" s="18">
        <v>0</v>
      </c>
      <c r="AZ265" s="18">
        <v>0</v>
      </c>
      <c r="BA265" s="18">
        <v>0</v>
      </c>
      <c r="BB265" s="18">
        <v>0</v>
      </c>
      <c r="BC265" s="18">
        <v>0</v>
      </c>
      <c r="BD265" s="18">
        <v>0</v>
      </c>
      <c r="BE265" s="18">
        <v>0</v>
      </c>
      <c r="BF265" s="18">
        <v>0</v>
      </c>
      <c r="BG265" s="18">
        <v>0</v>
      </c>
      <c r="BH265" s="18">
        <v>0</v>
      </c>
      <c r="BI265" s="18">
        <v>0</v>
      </c>
      <c r="BJ265" s="18">
        <v>0</v>
      </c>
      <c r="BK265" s="18">
        <v>0</v>
      </c>
      <c r="BL265" s="18">
        <v>0</v>
      </c>
      <c r="BM265" s="18">
        <v>0</v>
      </c>
      <c r="BN265" s="18">
        <v>0</v>
      </c>
      <c r="BO265" s="18">
        <v>0</v>
      </c>
      <c r="BP265" s="18">
        <v>0</v>
      </c>
      <c r="BQ265" s="18">
        <v>0</v>
      </c>
      <c r="BR265" s="18"/>
      <c r="BS265" s="19">
        <f t="shared" si="4"/>
        <v>1157079</v>
      </c>
    </row>
    <row r="266" spans="1:71" ht="15.75" customHeight="1">
      <c r="A266" s="3" t="s">
        <v>651</v>
      </c>
      <c r="B266" s="3" t="s">
        <v>652</v>
      </c>
      <c r="C266" s="3" t="s">
        <v>644</v>
      </c>
      <c r="D266" s="5">
        <v>123501850</v>
      </c>
      <c r="E266" s="5">
        <v>249416100</v>
      </c>
      <c r="F266" s="6">
        <v>372917950</v>
      </c>
      <c r="G266" s="7">
        <v>0</v>
      </c>
      <c r="H266" s="7">
        <v>372917950</v>
      </c>
      <c r="I266" s="8">
        <v>0</v>
      </c>
      <c r="J266" s="6">
        <v>372917950</v>
      </c>
      <c r="K266" s="9">
        <v>3.161</v>
      </c>
      <c r="L266" s="50">
        <v>96.29</v>
      </c>
      <c r="M266" s="50"/>
      <c r="N266" s="10">
        <v>0</v>
      </c>
      <c r="O266" s="11">
        <v>0</v>
      </c>
      <c r="P266" s="8">
        <v>0</v>
      </c>
      <c r="Q266" s="12">
        <v>15785484</v>
      </c>
      <c r="R266" s="6">
        <v>388703434</v>
      </c>
      <c r="S266" s="13">
        <v>1224492.04</v>
      </c>
      <c r="T266" s="13">
        <v>0</v>
      </c>
      <c r="U266" s="13">
        <v>0</v>
      </c>
      <c r="V266" s="14">
        <v>0</v>
      </c>
      <c r="W266" s="14">
        <v>734.9</v>
      </c>
      <c r="X266" s="14">
        <v>1225226.94</v>
      </c>
      <c r="Y266" s="15">
        <v>0</v>
      </c>
      <c r="Z266" s="13">
        <v>1225226.94</v>
      </c>
      <c r="AA266" s="16">
        <v>120315.37</v>
      </c>
      <c r="AB266" s="16">
        <v>0</v>
      </c>
      <c r="AC266" s="13">
        <v>117016.39</v>
      </c>
      <c r="AD266" s="14">
        <v>5114100</v>
      </c>
      <c r="AE266" s="14">
        <v>2162123</v>
      </c>
      <c r="AF266" s="14">
        <v>0</v>
      </c>
      <c r="AG266" s="14">
        <v>3046703.83</v>
      </c>
      <c r="AH266" s="14">
        <v>0</v>
      </c>
      <c r="AI266" s="14">
        <v>0</v>
      </c>
      <c r="AJ266" s="17">
        <v>11785485.53</v>
      </c>
      <c r="AK266" s="18">
        <v>3197600</v>
      </c>
      <c r="AL266" s="18">
        <v>0</v>
      </c>
      <c r="AM266" s="18">
        <v>11415700</v>
      </c>
      <c r="AN266" s="18">
        <v>3742000</v>
      </c>
      <c r="AO266" s="18">
        <v>836800</v>
      </c>
      <c r="AP266" s="18">
        <v>5646900</v>
      </c>
      <c r="AQ266" s="6">
        <v>24839000</v>
      </c>
      <c r="AR266" s="15">
        <v>412600</v>
      </c>
      <c r="AS266" s="15">
        <v>849832.08</v>
      </c>
      <c r="AT266" s="15">
        <v>126000</v>
      </c>
      <c r="AU266" s="13">
        <v>1388432.08</v>
      </c>
      <c r="AV266" s="18">
        <v>500</v>
      </c>
      <c r="AW266" s="18">
        <v>12250</v>
      </c>
      <c r="AX266" s="18">
        <v>0</v>
      </c>
      <c r="AY266" s="18">
        <v>0</v>
      </c>
      <c r="AZ266" s="18">
        <v>0</v>
      </c>
      <c r="BA266" s="18">
        <v>0</v>
      </c>
      <c r="BB266" s="18">
        <v>0</v>
      </c>
      <c r="BC266" s="18">
        <v>0</v>
      </c>
      <c r="BD266" s="18">
        <v>0</v>
      </c>
      <c r="BE266" s="18">
        <v>0</v>
      </c>
      <c r="BF266" s="18">
        <v>0</v>
      </c>
      <c r="BG266" s="18">
        <v>0</v>
      </c>
      <c r="BH266" s="18">
        <v>0</v>
      </c>
      <c r="BI266" s="18">
        <v>0</v>
      </c>
      <c r="BJ266" s="18">
        <v>0</v>
      </c>
      <c r="BK266" s="18">
        <v>0</v>
      </c>
      <c r="BL266" s="18">
        <v>0</v>
      </c>
      <c r="BM266" s="18">
        <v>0</v>
      </c>
      <c r="BN266" s="18">
        <v>0</v>
      </c>
      <c r="BO266" s="18">
        <v>0</v>
      </c>
      <c r="BP266" s="18">
        <v>0</v>
      </c>
      <c r="BQ266" s="18">
        <v>0</v>
      </c>
      <c r="BR266" s="18"/>
      <c r="BS266" s="19">
        <f t="shared" si="4"/>
        <v>4435135.91</v>
      </c>
    </row>
    <row r="267" spans="1:71" ht="15.75" customHeight="1">
      <c r="A267" s="3" t="s">
        <v>653</v>
      </c>
      <c r="B267" s="3" t="s">
        <v>654</v>
      </c>
      <c r="C267" s="3" t="s">
        <v>644</v>
      </c>
      <c r="D267" s="5">
        <v>648661000</v>
      </c>
      <c r="E267" s="5">
        <v>1502564000</v>
      </c>
      <c r="F267" s="6">
        <v>2151225000</v>
      </c>
      <c r="G267" s="7">
        <v>174600</v>
      </c>
      <c r="H267" s="7">
        <v>2151050400</v>
      </c>
      <c r="I267" s="8">
        <v>0</v>
      </c>
      <c r="J267" s="6">
        <v>2151050400</v>
      </c>
      <c r="K267" s="9">
        <v>2.621</v>
      </c>
      <c r="L267" s="50">
        <v>94.22</v>
      </c>
      <c r="M267" s="50"/>
      <c r="N267" s="10">
        <v>0</v>
      </c>
      <c r="O267" s="11">
        <v>0</v>
      </c>
      <c r="P267" s="8">
        <v>0</v>
      </c>
      <c r="Q267" s="12">
        <v>136127199</v>
      </c>
      <c r="R267" s="6">
        <v>2287177599</v>
      </c>
      <c r="S267" s="13">
        <v>7205057.95</v>
      </c>
      <c r="T267" s="13">
        <v>0</v>
      </c>
      <c r="U267" s="13">
        <v>0</v>
      </c>
      <c r="V267" s="14">
        <v>1742.14</v>
      </c>
      <c r="W267" s="14">
        <v>0</v>
      </c>
      <c r="X267" s="14">
        <v>7203315.8100000005</v>
      </c>
      <c r="Y267" s="15">
        <v>0</v>
      </c>
      <c r="Z267" s="13">
        <v>7203315.8100000005</v>
      </c>
      <c r="AA267" s="16">
        <v>707339.17</v>
      </c>
      <c r="AB267" s="16">
        <v>0</v>
      </c>
      <c r="AC267" s="13">
        <v>687946.04</v>
      </c>
      <c r="AD267" s="14">
        <v>25592426</v>
      </c>
      <c r="AE267" s="14">
        <v>14077870</v>
      </c>
      <c r="AF267" s="14">
        <v>0</v>
      </c>
      <c r="AG267" s="14">
        <v>7675320</v>
      </c>
      <c r="AH267" s="14">
        <v>430210.08</v>
      </c>
      <c r="AI267" s="14">
        <v>0</v>
      </c>
      <c r="AJ267" s="17">
        <v>56374427.099999994</v>
      </c>
      <c r="AK267" s="18">
        <v>70314122</v>
      </c>
      <c r="AL267" s="18">
        <v>0</v>
      </c>
      <c r="AM267" s="18">
        <v>197754296</v>
      </c>
      <c r="AN267" s="18">
        <v>22136285</v>
      </c>
      <c r="AO267" s="18">
        <v>703900</v>
      </c>
      <c r="AP267" s="18">
        <v>24282800</v>
      </c>
      <c r="AQ267" s="6">
        <v>315191403</v>
      </c>
      <c r="AR267" s="15">
        <v>717000</v>
      </c>
      <c r="AS267" s="15">
        <v>3824377</v>
      </c>
      <c r="AT267" s="15">
        <v>370000</v>
      </c>
      <c r="AU267" s="13">
        <v>4911377</v>
      </c>
      <c r="AV267" s="18">
        <v>3750</v>
      </c>
      <c r="AW267" s="18">
        <v>65500</v>
      </c>
      <c r="AX267" s="18">
        <v>0</v>
      </c>
      <c r="AY267" s="18">
        <v>174600</v>
      </c>
      <c r="AZ267" s="18">
        <v>0</v>
      </c>
      <c r="BA267" s="18">
        <v>0</v>
      </c>
      <c r="BB267" s="18">
        <v>0</v>
      </c>
      <c r="BC267" s="18">
        <v>0</v>
      </c>
      <c r="BD267" s="18">
        <v>0</v>
      </c>
      <c r="BE267" s="18">
        <v>0</v>
      </c>
      <c r="BF267" s="18">
        <v>0</v>
      </c>
      <c r="BG267" s="18">
        <v>0</v>
      </c>
      <c r="BH267" s="18">
        <v>0</v>
      </c>
      <c r="BI267" s="18">
        <v>0</v>
      </c>
      <c r="BJ267" s="18">
        <v>0</v>
      </c>
      <c r="BK267" s="18">
        <v>0</v>
      </c>
      <c r="BL267" s="18">
        <v>0</v>
      </c>
      <c r="BM267" s="18">
        <v>0</v>
      </c>
      <c r="BN267" s="18">
        <v>174600</v>
      </c>
      <c r="BO267" s="18">
        <v>0</v>
      </c>
      <c r="BP267" s="18">
        <v>0</v>
      </c>
      <c r="BQ267" s="18">
        <v>0</v>
      </c>
      <c r="BR267" s="18"/>
      <c r="BS267" s="19">
        <f t="shared" si="4"/>
        <v>12586697</v>
      </c>
    </row>
    <row r="268" spans="1:71" ht="15.75" customHeight="1">
      <c r="A268" s="3" t="s">
        <v>655</v>
      </c>
      <c r="B268" s="3" t="s">
        <v>656</v>
      </c>
      <c r="C268" s="3" t="s">
        <v>644</v>
      </c>
      <c r="D268" s="5">
        <v>325813130</v>
      </c>
      <c r="E268" s="5">
        <v>471744200</v>
      </c>
      <c r="F268" s="6">
        <v>797557330</v>
      </c>
      <c r="G268" s="7">
        <v>0</v>
      </c>
      <c r="H268" s="7">
        <v>797557330</v>
      </c>
      <c r="I268" s="8">
        <v>0</v>
      </c>
      <c r="J268" s="6">
        <v>797557330</v>
      </c>
      <c r="K268" s="9">
        <v>2.55</v>
      </c>
      <c r="L268" s="50">
        <v>91.38</v>
      </c>
      <c r="M268" s="50"/>
      <c r="N268" s="10">
        <v>0</v>
      </c>
      <c r="O268" s="11">
        <v>0</v>
      </c>
      <c r="P268" s="8">
        <v>0</v>
      </c>
      <c r="Q268" s="12">
        <v>78416614</v>
      </c>
      <c r="R268" s="6">
        <v>875973944</v>
      </c>
      <c r="S268" s="13">
        <v>2759489.7</v>
      </c>
      <c r="T268" s="13">
        <v>0</v>
      </c>
      <c r="U268" s="13">
        <v>0</v>
      </c>
      <c r="V268" s="14">
        <v>1683.1</v>
      </c>
      <c r="W268" s="14">
        <v>0</v>
      </c>
      <c r="X268" s="14">
        <v>2757806.6</v>
      </c>
      <c r="Y268" s="15">
        <v>0</v>
      </c>
      <c r="Z268" s="13">
        <v>2757806.6</v>
      </c>
      <c r="AA268" s="16">
        <v>270806.94</v>
      </c>
      <c r="AB268" s="16">
        <v>0</v>
      </c>
      <c r="AC268" s="13">
        <v>263377.45</v>
      </c>
      <c r="AD268" s="14">
        <v>8542260</v>
      </c>
      <c r="AE268" s="14">
        <v>4708896</v>
      </c>
      <c r="AF268" s="14">
        <v>0</v>
      </c>
      <c r="AG268" s="14">
        <v>3309862</v>
      </c>
      <c r="AH268" s="14">
        <v>480000</v>
      </c>
      <c r="AI268" s="14">
        <v>0</v>
      </c>
      <c r="AJ268" s="17">
        <v>20333008.990000002</v>
      </c>
      <c r="AK268" s="18">
        <v>3932900</v>
      </c>
      <c r="AL268" s="18">
        <v>0</v>
      </c>
      <c r="AM268" s="18">
        <v>18617600</v>
      </c>
      <c r="AN268" s="18">
        <v>4465000</v>
      </c>
      <c r="AO268" s="18">
        <v>1163100</v>
      </c>
      <c r="AP268" s="18">
        <v>11568300</v>
      </c>
      <c r="AQ268" s="6">
        <v>39746900</v>
      </c>
      <c r="AR268" s="15">
        <v>357000</v>
      </c>
      <c r="AS268" s="15">
        <v>649706.98</v>
      </c>
      <c r="AT268" s="15">
        <v>275248.81</v>
      </c>
      <c r="AU268" s="13">
        <v>1281955.79</v>
      </c>
      <c r="AV268" s="18">
        <v>4500</v>
      </c>
      <c r="AW268" s="18">
        <v>37250</v>
      </c>
      <c r="AX268" s="18">
        <v>0</v>
      </c>
      <c r="AY268" s="18">
        <v>0</v>
      </c>
      <c r="AZ268" s="18">
        <v>0</v>
      </c>
      <c r="BA268" s="18">
        <v>0</v>
      </c>
      <c r="BB268" s="18">
        <v>0</v>
      </c>
      <c r="BC268" s="18">
        <v>0</v>
      </c>
      <c r="BD268" s="18">
        <v>0</v>
      </c>
      <c r="BE268" s="18">
        <v>0</v>
      </c>
      <c r="BF268" s="18">
        <v>0</v>
      </c>
      <c r="BG268" s="18">
        <v>0</v>
      </c>
      <c r="BH268" s="18">
        <v>0</v>
      </c>
      <c r="BI268" s="18">
        <v>0</v>
      </c>
      <c r="BJ268" s="18">
        <v>0</v>
      </c>
      <c r="BK268" s="18">
        <v>0</v>
      </c>
      <c r="BL268" s="18">
        <v>0</v>
      </c>
      <c r="BM268" s="18">
        <v>0</v>
      </c>
      <c r="BN268" s="18">
        <v>0</v>
      </c>
      <c r="BO268" s="18">
        <v>0</v>
      </c>
      <c r="BP268" s="18">
        <v>0</v>
      </c>
      <c r="BQ268" s="18">
        <v>0</v>
      </c>
      <c r="BR268" s="18"/>
      <c r="BS268" s="19">
        <f t="shared" si="4"/>
        <v>4591817.79</v>
      </c>
    </row>
    <row r="269" spans="1:71" ht="15.75" customHeight="1">
      <c r="A269" s="3" t="s">
        <v>657</v>
      </c>
      <c r="B269" s="3" t="s">
        <v>658</v>
      </c>
      <c r="C269" s="3" t="s">
        <v>644</v>
      </c>
      <c r="D269" s="5">
        <v>280991085</v>
      </c>
      <c r="E269" s="5">
        <v>393368100</v>
      </c>
      <c r="F269" s="6">
        <v>674359185</v>
      </c>
      <c r="G269" s="7">
        <v>0</v>
      </c>
      <c r="H269" s="7">
        <v>674359185</v>
      </c>
      <c r="I269" s="8">
        <v>896375</v>
      </c>
      <c r="J269" s="6">
        <v>675255560</v>
      </c>
      <c r="K269" s="9">
        <v>2.358</v>
      </c>
      <c r="L269" s="50">
        <v>91.65</v>
      </c>
      <c r="M269" s="50"/>
      <c r="N269" s="10">
        <v>0</v>
      </c>
      <c r="O269" s="11">
        <v>0</v>
      </c>
      <c r="P269" s="8">
        <v>0</v>
      </c>
      <c r="Q269" s="12">
        <v>64152634</v>
      </c>
      <c r="R269" s="6">
        <v>739408194</v>
      </c>
      <c r="S269" s="13">
        <v>2329280.81</v>
      </c>
      <c r="T269" s="13">
        <v>0</v>
      </c>
      <c r="U269" s="13">
        <v>0</v>
      </c>
      <c r="V269" s="14">
        <v>366.86</v>
      </c>
      <c r="W269" s="14">
        <v>0</v>
      </c>
      <c r="X269" s="14">
        <v>2328913.95</v>
      </c>
      <c r="Y269" s="15">
        <v>0</v>
      </c>
      <c r="Z269" s="13">
        <v>2328913.95</v>
      </c>
      <c r="AA269" s="16">
        <v>228690.96</v>
      </c>
      <c r="AB269" s="16">
        <v>0</v>
      </c>
      <c r="AC269" s="13">
        <v>222420.84</v>
      </c>
      <c r="AD269" s="14">
        <v>7144122</v>
      </c>
      <c r="AE269" s="14">
        <v>4351844</v>
      </c>
      <c r="AF269" s="14">
        <v>0</v>
      </c>
      <c r="AG269" s="14">
        <v>1373500</v>
      </c>
      <c r="AH269" s="14">
        <v>270000</v>
      </c>
      <c r="AI269" s="14">
        <v>0</v>
      </c>
      <c r="AJ269" s="17">
        <v>15919491.75</v>
      </c>
      <c r="AK269" s="18">
        <v>6217972</v>
      </c>
      <c r="AL269" s="18">
        <v>0</v>
      </c>
      <c r="AM269" s="18">
        <v>18189312</v>
      </c>
      <c r="AN269" s="18">
        <v>4508000</v>
      </c>
      <c r="AO269" s="18">
        <v>1000200</v>
      </c>
      <c r="AP269" s="18">
        <v>13270700</v>
      </c>
      <c r="AQ269" s="6">
        <v>43186184</v>
      </c>
      <c r="AR269" s="15">
        <v>280000</v>
      </c>
      <c r="AS269" s="15">
        <v>923500</v>
      </c>
      <c r="AT269" s="15">
        <v>245000</v>
      </c>
      <c r="AU269" s="13">
        <v>1448500</v>
      </c>
      <c r="AV269" s="18">
        <v>3500</v>
      </c>
      <c r="AW269" s="18">
        <v>31500</v>
      </c>
      <c r="AX269" s="18">
        <v>0</v>
      </c>
      <c r="AY269" s="18">
        <v>0</v>
      </c>
      <c r="AZ269" s="18">
        <v>0</v>
      </c>
      <c r="BA269" s="18">
        <v>0</v>
      </c>
      <c r="BB269" s="18">
        <v>0</v>
      </c>
      <c r="BC269" s="18">
        <v>0</v>
      </c>
      <c r="BD269" s="18">
        <v>0</v>
      </c>
      <c r="BE269" s="18">
        <v>0</v>
      </c>
      <c r="BF269" s="18">
        <v>0</v>
      </c>
      <c r="BG269" s="18">
        <v>0</v>
      </c>
      <c r="BH269" s="18">
        <v>0</v>
      </c>
      <c r="BI269" s="18">
        <v>0</v>
      </c>
      <c r="BJ269" s="18">
        <v>0</v>
      </c>
      <c r="BK269" s="18">
        <v>0</v>
      </c>
      <c r="BL269" s="18">
        <v>0</v>
      </c>
      <c r="BM269" s="18">
        <v>0</v>
      </c>
      <c r="BN269" s="18">
        <v>0</v>
      </c>
      <c r="BO269" s="18">
        <v>0</v>
      </c>
      <c r="BP269" s="18">
        <v>0</v>
      </c>
      <c r="BQ269" s="18">
        <v>0</v>
      </c>
      <c r="BR269" s="18"/>
      <c r="BS269" s="19">
        <f t="shared" si="4"/>
        <v>2822000</v>
      </c>
    </row>
    <row r="270" spans="1:71" ht="15.75" customHeight="1">
      <c r="A270" s="3" t="s">
        <v>659</v>
      </c>
      <c r="B270" s="3" t="s">
        <v>660</v>
      </c>
      <c r="C270" s="3" t="s">
        <v>644</v>
      </c>
      <c r="D270" s="5">
        <v>174547800</v>
      </c>
      <c r="E270" s="5">
        <v>284122900</v>
      </c>
      <c r="F270" s="6">
        <v>458670700</v>
      </c>
      <c r="G270" s="7">
        <v>4756100</v>
      </c>
      <c r="H270" s="7">
        <v>453914600</v>
      </c>
      <c r="I270" s="8">
        <v>0</v>
      </c>
      <c r="J270" s="6">
        <v>453914600</v>
      </c>
      <c r="K270" s="9">
        <v>3.061</v>
      </c>
      <c r="L270" s="50">
        <v>101.51</v>
      </c>
      <c r="M270" s="50"/>
      <c r="N270" s="10">
        <v>0</v>
      </c>
      <c r="O270" s="11">
        <v>0</v>
      </c>
      <c r="P270" s="8">
        <v>856056</v>
      </c>
      <c r="Q270" s="12">
        <v>0</v>
      </c>
      <c r="R270" s="6">
        <v>453058544</v>
      </c>
      <c r="S270" s="13">
        <v>1427223.26</v>
      </c>
      <c r="T270" s="13">
        <v>0</v>
      </c>
      <c r="U270" s="13">
        <v>0</v>
      </c>
      <c r="V270" s="14">
        <v>0</v>
      </c>
      <c r="W270" s="14">
        <v>9701.35</v>
      </c>
      <c r="X270" s="14">
        <v>1436924.61</v>
      </c>
      <c r="Y270" s="15">
        <v>0</v>
      </c>
      <c r="Z270" s="13">
        <v>1436924.61</v>
      </c>
      <c r="AA270" s="16">
        <v>0</v>
      </c>
      <c r="AB270" s="16">
        <v>0</v>
      </c>
      <c r="AC270" s="13">
        <v>137262.62</v>
      </c>
      <c r="AD270" s="14">
        <v>5937354</v>
      </c>
      <c r="AE270" s="14">
        <v>2016045</v>
      </c>
      <c r="AF270" s="14">
        <v>0</v>
      </c>
      <c r="AG270" s="14">
        <v>4214561.45</v>
      </c>
      <c r="AH270" s="14">
        <v>0</v>
      </c>
      <c r="AI270" s="14">
        <v>148651.55</v>
      </c>
      <c r="AJ270" s="17">
        <v>13890799.23</v>
      </c>
      <c r="AK270" s="18">
        <v>5649700</v>
      </c>
      <c r="AL270" s="18">
        <v>0</v>
      </c>
      <c r="AM270" s="18">
        <v>34453800</v>
      </c>
      <c r="AN270" s="18">
        <v>14593200</v>
      </c>
      <c r="AO270" s="18">
        <v>1655800</v>
      </c>
      <c r="AP270" s="18">
        <v>5003700</v>
      </c>
      <c r="AQ270" s="6">
        <v>61356200</v>
      </c>
      <c r="AR270" s="15">
        <v>85000</v>
      </c>
      <c r="AS270" s="15">
        <v>897687</v>
      </c>
      <c r="AT270" s="15">
        <v>270000</v>
      </c>
      <c r="AU270" s="13">
        <v>1252687</v>
      </c>
      <c r="AV270" s="18">
        <v>2250</v>
      </c>
      <c r="AW270" s="18">
        <v>12000</v>
      </c>
      <c r="AX270" s="18">
        <v>0</v>
      </c>
      <c r="AY270" s="18">
        <v>0</v>
      </c>
      <c r="AZ270" s="18">
        <v>0</v>
      </c>
      <c r="BA270" s="18">
        <v>0</v>
      </c>
      <c r="BB270" s="18">
        <v>0</v>
      </c>
      <c r="BC270" s="18">
        <v>0</v>
      </c>
      <c r="BD270" s="18">
        <v>0</v>
      </c>
      <c r="BE270" s="18">
        <v>0</v>
      </c>
      <c r="BF270" s="18">
        <v>0</v>
      </c>
      <c r="BG270" s="18">
        <v>25000</v>
      </c>
      <c r="BH270" s="18">
        <v>0</v>
      </c>
      <c r="BI270" s="18">
        <v>0</v>
      </c>
      <c r="BJ270" s="18">
        <v>0</v>
      </c>
      <c r="BK270" s="18">
        <v>0</v>
      </c>
      <c r="BL270" s="18">
        <v>0</v>
      </c>
      <c r="BM270" s="18">
        <v>4731100</v>
      </c>
      <c r="BN270" s="18">
        <v>4756100</v>
      </c>
      <c r="BO270" s="18">
        <v>0</v>
      </c>
      <c r="BP270" s="18">
        <v>0</v>
      </c>
      <c r="BQ270" s="18">
        <v>0</v>
      </c>
      <c r="BR270" s="18"/>
      <c r="BS270" s="19">
        <f t="shared" si="4"/>
        <v>5467248.45</v>
      </c>
    </row>
    <row r="271" spans="1:71" ht="15.75" customHeight="1">
      <c r="A271" s="3" t="s">
        <v>661</v>
      </c>
      <c r="B271" s="3" t="s">
        <v>580</v>
      </c>
      <c r="C271" s="3" t="s">
        <v>644</v>
      </c>
      <c r="D271" s="5">
        <v>223997876</v>
      </c>
      <c r="E271" s="5">
        <v>317399400</v>
      </c>
      <c r="F271" s="6">
        <v>541397276</v>
      </c>
      <c r="G271" s="7">
        <v>0</v>
      </c>
      <c r="H271" s="7">
        <v>541397276</v>
      </c>
      <c r="I271" s="8">
        <v>1403600</v>
      </c>
      <c r="J271" s="6">
        <v>542800876</v>
      </c>
      <c r="K271" s="9">
        <v>2.546</v>
      </c>
      <c r="L271" s="50">
        <v>94.58</v>
      </c>
      <c r="M271" s="50"/>
      <c r="N271" s="10">
        <v>0</v>
      </c>
      <c r="O271" s="11">
        <v>0</v>
      </c>
      <c r="P271" s="8">
        <v>0</v>
      </c>
      <c r="Q271" s="12">
        <v>33203124</v>
      </c>
      <c r="R271" s="6">
        <v>576004000</v>
      </c>
      <c r="S271" s="13">
        <v>1814525.55</v>
      </c>
      <c r="T271" s="13">
        <v>0</v>
      </c>
      <c r="U271" s="13">
        <v>0</v>
      </c>
      <c r="V271" s="14">
        <v>2128.87</v>
      </c>
      <c r="W271" s="14">
        <v>0</v>
      </c>
      <c r="X271" s="14">
        <v>1812396.68</v>
      </c>
      <c r="Y271" s="15">
        <v>0</v>
      </c>
      <c r="Z271" s="13">
        <v>1812396.68</v>
      </c>
      <c r="AA271" s="16">
        <v>177965.24</v>
      </c>
      <c r="AB271" s="16">
        <v>0</v>
      </c>
      <c r="AC271" s="13">
        <v>173086.66</v>
      </c>
      <c r="AD271" s="14">
        <v>6254950</v>
      </c>
      <c r="AE271" s="14">
        <v>3485643</v>
      </c>
      <c r="AF271" s="14">
        <v>0</v>
      </c>
      <c r="AG271" s="14">
        <v>1887838.62</v>
      </c>
      <c r="AH271" s="14">
        <v>27140.04</v>
      </c>
      <c r="AI271" s="14">
        <v>0</v>
      </c>
      <c r="AJ271" s="17">
        <v>13819020.239999998</v>
      </c>
      <c r="AK271" s="18">
        <v>4289700</v>
      </c>
      <c r="AL271" s="18">
        <v>0</v>
      </c>
      <c r="AM271" s="18">
        <v>14256600</v>
      </c>
      <c r="AN271" s="18">
        <v>11151500</v>
      </c>
      <c r="AO271" s="18">
        <v>450300</v>
      </c>
      <c r="AP271" s="18">
        <v>5924300</v>
      </c>
      <c r="AQ271" s="6">
        <v>36072400</v>
      </c>
      <c r="AR271" s="15">
        <v>400000</v>
      </c>
      <c r="AS271" s="15">
        <v>726244</v>
      </c>
      <c r="AT271" s="15">
        <v>190000</v>
      </c>
      <c r="AU271" s="13">
        <v>1316244</v>
      </c>
      <c r="AV271" s="18">
        <v>1750</v>
      </c>
      <c r="AW271" s="18">
        <v>18000</v>
      </c>
      <c r="AX271" s="18">
        <v>0</v>
      </c>
      <c r="AY271" s="18">
        <v>0</v>
      </c>
      <c r="AZ271" s="18">
        <v>0</v>
      </c>
      <c r="BA271" s="18">
        <v>0</v>
      </c>
      <c r="BB271" s="18">
        <v>0</v>
      </c>
      <c r="BC271" s="18">
        <v>0</v>
      </c>
      <c r="BD271" s="18">
        <v>0</v>
      </c>
      <c r="BE271" s="18">
        <v>0</v>
      </c>
      <c r="BF271" s="18">
        <v>0</v>
      </c>
      <c r="BG271" s="18">
        <v>0</v>
      </c>
      <c r="BH271" s="18">
        <v>0</v>
      </c>
      <c r="BI271" s="18">
        <v>0</v>
      </c>
      <c r="BJ271" s="18">
        <v>0</v>
      </c>
      <c r="BK271" s="18">
        <v>0</v>
      </c>
      <c r="BL271" s="18">
        <v>0</v>
      </c>
      <c r="BM271" s="18">
        <v>0</v>
      </c>
      <c r="BN271" s="18">
        <v>0</v>
      </c>
      <c r="BO271" s="18">
        <v>0</v>
      </c>
      <c r="BP271" s="18">
        <v>0</v>
      </c>
      <c r="BQ271" s="18">
        <v>0</v>
      </c>
      <c r="BR271" s="18"/>
      <c r="BS271" s="19">
        <f t="shared" si="4"/>
        <v>3204082.62</v>
      </c>
    </row>
    <row r="272" spans="1:71" ht="15.75" customHeight="1">
      <c r="A272" s="3" t="s">
        <v>662</v>
      </c>
      <c r="B272" s="3" t="s">
        <v>663</v>
      </c>
      <c r="C272" s="3" t="s">
        <v>644</v>
      </c>
      <c r="D272" s="5">
        <v>66417300</v>
      </c>
      <c r="E272" s="5">
        <v>85583650</v>
      </c>
      <c r="F272" s="6">
        <v>152000950</v>
      </c>
      <c r="G272" s="7">
        <v>0</v>
      </c>
      <c r="H272" s="7">
        <v>152000950</v>
      </c>
      <c r="I272" s="8">
        <v>648614</v>
      </c>
      <c r="J272" s="6">
        <v>152649564</v>
      </c>
      <c r="K272" s="9">
        <v>3.3409999999999997</v>
      </c>
      <c r="L272" s="50">
        <v>86.2</v>
      </c>
      <c r="M272" s="50"/>
      <c r="N272" s="10">
        <v>0</v>
      </c>
      <c r="O272" s="11">
        <v>0</v>
      </c>
      <c r="P272" s="8">
        <v>0</v>
      </c>
      <c r="Q272" s="12">
        <v>25857308</v>
      </c>
      <c r="R272" s="6">
        <v>178506872</v>
      </c>
      <c r="S272" s="13">
        <v>562331.65</v>
      </c>
      <c r="T272" s="13">
        <v>0</v>
      </c>
      <c r="U272" s="13">
        <v>0</v>
      </c>
      <c r="V272" s="14">
        <v>1256.01</v>
      </c>
      <c r="W272" s="14">
        <v>0</v>
      </c>
      <c r="X272" s="14">
        <v>561075.64</v>
      </c>
      <c r="Y272" s="15">
        <v>0</v>
      </c>
      <c r="Z272" s="13">
        <v>561075.64</v>
      </c>
      <c r="AA272" s="16">
        <v>55092.98</v>
      </c>
      <c r="AB272" s="16">
        <v>0</v>
      </c>
      <c r="AC272" s="13">
        <v>53578.99</v>
      </c>
      <c r="AD272" s="14">
        <v>2056726</v>
      </c>
      <c r="AE272" s="14">
        <v>990477</v>
      </c>
      <c r="AF272" s="14">
        <v>0</v>
      </c>
      <c r="AG272" s="14">
        <v>1351821.38</v>
      </c>
      <c r="AH272" s="14">
        <v>30530</v>
      </c>
      <c r="AI272" s="14">
        <v>0</v>
      </c>
      <c r="AJ272" s="17">
        <v>5099301.99</v>
      </c>
      <c r="AK272" s="18">
        <v>2832500</v>
      </c>
      <c r="AL272" s="18">
        <v>0</v>
      </c>
      <c r="AM272" s="18">
        <v>5831500</v>
      </c>
      <c r="AN272" s="18">
        <v>1619800</v>
      </c>
      <c r="AO272" s="18">
        <v>360400</v>
      </c>
      <c r="AP272" s="18">
        <v>1943400</v>
      </c>
      <c r="AQ272" s="6">
        <v>12587600</v>
      </c>
      <c r="AR272" s="15">
        <v>260000</v>
      </c>
      <c r="AS272" s="15">
        <v>375446.53</v>
      </c>
      <c r="AT272" s="15">
        <v>180000</v>
      </c>
      <c r="AU272" s="13">
        <v>815446.53</v>
      </c>
      <c r="AV272" s="18">
        <v>1000</v>
      </c>
      <c r="AW272" s="18">
        <v>7500</v>
      </c>
      <c r="AX272" s="18">
        <v>0</v>
      </c>
      <c r="AY272" s="18">
        <v>0</v>
      </c>
      <c r="AZ272" s="18">
        <v>0</v>
      </c>
      <c r="BA272" s="18">
        <v>0</v>
      </c>
      <c r="BB272" s="18">
        <v>0</v>
      </c>
      <c r="BC272" s="18">
        <v>0</v>
      </c>
      <c r="BD272" s="18">
        <v>0</v>
      </c>
      <c r="BE272" s="18">
        <v>0</v>
      </c>
      <c r="BF272" s="18">
        <v>0</v>
      </c>
      <c r="BG272" s="18">
        <v>0</v>
      </c>
      <c r="BH272" s="18">
        <v>0</v>
      </c>
      <c r="BI272" s="18">
        <v>0</v>
      </c>
      <c r="BJ272" s="18">
        <v>0</v>
      </c>
      <c r="BK272" s="18">
        <v>0</v>
      </c>
      <c r="BL272" s="18">
        <v>0</v>
      </c>
      <c r="BM272" s="18">
        <v>0</v>
      </c>
      <c r="BN272" s="18">
        <v>0</v>
      </c>
      <c r="BO272" s="18">
        <v>0</v>
      </c>
      <c r="BP272" s="18">
        <v>0</v>
      </c>
      <c r="BQ272" s="18">
        <v>0</v>
      </c>
      <c r="BR272" s="18"/>
      <c r="BS272" s="19">
        <f t="shared" si="4"/>
        <v>2167267.91</v>
      </c>
    </row>
    <row r="273" spans="1:71" ht="15.75" customHeight="1">
      <c r="A273" s="3" t="s">
        <v>664</v>
      </c>
      <c r="B273" s="3" t="s">
        <v>665</v>
      </c>
      <c r="C273" s="3" t="s">
        <v>644</v>
      </c>
      <c r="D273" s="5">
        <v>39686061</v>
      </c>
      <c r="E273" s="5">
        <v>100318000</v>
      </c>
      <c r="F273" s="6">
        <v>140004061</v>
      </c>
      <c r="G273" s="7">
        <v>0</v>
      </c>
      <c r="H273" s="7">
        <v>140004061</v>
      </c>
      <c r="I273" s="8">
        <v>0</v>
      </c>
      <c r="J273" s="6">
        <v>140004061</v>
      </c>
      <c r="K273" s="9">
        <v>3.1959999999999997</v>
      </c>
      <c r="L273" s="50">
        <v>87.94</v>
      </c>
      <c r="M273" s="50"/>
      <c r="N273" s="10">
        <v>0</v>
      </c>
      <c r="O273" s="11">
        <v>0</v>
      </c>
      <c r="P273" s="8">
        <v>0</v>
      </c>
      <c r="Q273" s="12">
        <v>19427790</v>
      </c>
      <c r="R273" s="6">
        <v>159431851</v>
      </c>
      <c r="S273" s="13">
        <v>502241.6</v>
      </c>
      <c r="T273" s="13">
        <v>0</v>
      </c>
      <c r="U273" s="13">
        <v>0</v>
      </c>
      <c r="V273" s="14">
        <v>470.59</v>
      </c>
      <c r="W273" s="14">
        <v>0</v>
      </c>
      <c r="X273" s="14">
        <v>501771.00999999995</v>
      </c>
      <c r="Y273" s="15">
        <v>0</v>
      </c>
      <c r="Z273" s="13">
        <v>501771.00999999995</v>
      </c>
      <c r="AA273" s="16">
        <v>49270.77</v>
      </c>
      <c r="AB273" s="16">
        <v>0</v>
      </c>
      <c r="AC273" s="13">
        <v>47919.93</v>
      </c>
      <c r="AD273" s="14">
        <v>2194154</v>
      </c>
      <c r="AE273" s="14">
        <v>778840</v>
      </c>
      <c r="AF273" s="14">
        <v>0</v>
      </c>
      <c r="AG273" s="14">
        <v>901817</v>
      </c>
      <c r="AH273" s="14">
        <v>0</v>
      </c>
      <c r="AI273" s="14">
        <v>0</v>
      </c>
      <c r="AJ273" s="17">
        <v>4473772.71</v>
      </c>
      <c r="AK273" s="18">
        <v>0</v>
      </c>
      <c r="AL273" s="18">
        <v>0</v>
      </c>
      <c r="AM273" s="18">
        <v>2502542</v>
      </c>
      <c r="AN273" s="18">
        <v>554200</v>
      </c>
      <c r="AO273" s="18">
        <v>124500</v>
      </c>
      <c r="AP273" s="18">
        <v>2352800</v>
      </c>
      <c r="AQ273" s="6">
        <v>5534042</v>
      </c>
      <c r="AR273" s="15">
        <v>163135</v>
      </c>
      <c r="AS273" s="15">
        <v>220847.67</v>
      </c>
      <c r="AT273" s="15">
        <v>40097.12</v>
      </c>
      <c r="AU273" s="13">
        <v>424079.79000000004</v>
      </c>
      <c r="AV273" s="18">
        <v>1000</v>
      </c>
      <c r="AW273" s="18">
        <v>6250</v>
      </c>
      <c r="AX273" s="18">
        <v>0</v>
      </c>
      <c r="AY273" s="18">
        <v>0</v>
      </c>
      <c r="AZ273" s="18">
        <v>0</v>
      </c>
      <c r="BA273" s="18">
        <v>0</v>
      </c>
      <c r="BB273" s="18">
        <v>0</v>
      </c>
      <c r="BC273" s="18">
        <v>0</v>
      </c>
      <c r="BD273" s="18">
        <v>0</v>
      </c>
      <c r="BE273" s="18">
        <v>0</v>
      </c>
      <c r="BF273" s="18">
        <v>0</v>
      </c>
      <c r="BG273" s="18">
        <v>0</v>
      </c>
      <c r="BH273" s="18">
        <v>0</v>
      </c>
      <c r="BI273" s="18">
        <v>0</v>
      </c>
      <c r="BJ273" s="18">
        <v>0</v>
      </c>
      <c r="BK273" s="18">
        <v>0</v>
      </c>
      <c r="BL273" s="18">
        <v>0</v>
      </c>
      <c r="BM273" s="18">
        <v>0</v>
      </c>
      <c r="BN273" s="18">
        <v>0</v>
      </c>
      <c r="BO273" s="18">
        <v>0</v>
      </c>
      <c r="BP273" s="18">
        <v>0</v>
      </c>
      <c r="BQ273" s="18">
        <v>0</v>
      </c>
      <c r="BR273" s="18"/>
      <c r="BS273" s="19">
        <f t="shared" si="4"/>
        <v>1325896.79</v>
      </c>
    </row>
    <row r="274" spans="1:71" ht="15.75" customHeight="1">
      <c r="A274" s="3" t="s">
        <v>666</v>
      </c>
      <c r="B274" s="3" t="s">
        <v>667</v>
      </c>
      <c r="C274" s="3" t="s">
        <v>644</v>
      </c>
      <c r="D274" s="5">
        <v>39071482</v>
      </c>
      <c r="E274" s="5">
        <v>80906935</v>
      </c>
      <c r="F274" s="6">
        <v>119978417</v>
      </c>
      <c r="G274" s="7">
        <v>0</v>
      </c>
      <c r="H274" s="7">
        <v>119978417</v>
      </c>
      <c r="I274" s="8">
        <v>0</v>
      </c>
      <c r="J274" s="6">
        <v>119978417</v>
      </c>
      <c r="K274" s="9">
        <v>3.211</v>
      </c>
      <c r="L274" s="50">
        <v>98.61</v>
      </c>
      <c r="M274" s="50"/>
      <c r="N274" s="10">
        <v>0</v>
      </c>
      <c r="O274" s="11">
        <v>0</v>
      </c>
      <c r="P274" s="8">
        <v>0</v>
      </c>
      <c r="Q274" s="12">
        <v>1934392</v>
      </c>
      <c r="R274" s="6">
        <v>121912809</v>
      </c>
      <c r="S274" s="13">
        <v>384049.26</v>
      </c>
      <c r="T274" s="13">
        <v>0</v>
      </c>
      <c r="U274" s="13">
        <v>0</v>
      </c>
      <c r="V274" s="14">
        <v>158.77</v>
      </c>
      <c r="W274" s="14">
        <v>0</v>
      </c>
      <c r="X274" s="14">
        <v>383890.49</v>
      </c>
      <c r="Y274" s="15">
        <v>0</v>
      </c>
      <c r="Z274" s="13">
        <v>383890.49</v>
      </c>
      <c r="AA274" s="16">
        <v>37696.27</v>
      </c>
      <c r="AB274" s="16">
        <v>0</v>
      </c>
      <c r="AC274" s="13">
        <v>36662.8</v>
      </c>
      <c r="AD274" s="14">
        <v>1883221</v>
      </c>
      <c r="AE274" s="14">
        <v>674917</v>
      </c>
      <c r="AF274" s="14">
        <v>0</v>
      </c>
      <c r="AG274" s="14">
        <v>835606.06</v>
      </c>
      <c r="AH274" s="14">
        <v>0</v>
      </c>
      <c r="AI274" s="14">
        <v>0</v>
      </c>
      <c r="AJ274" s="17">
        <v>3851993.62</v>
      </c>
      <c r="AK274" s="18">
        <v>3071800</v>
      </c>
      <c r="AL274" s="18">
        <v>0</v>
      </c>
      <c r="AM274" s="18">
        <v>2208300</v>
      </c>
      <c r="AN274" s="18">
        <v>1794800</v>
      </c>
      <c r="AO274" s="18">
        <v>328300</v>
      </c>
      <c r="AP274" s="18">
        <v>3924500</v>
      </c>
      <c r="AQ274" s="6">
        <v>11327700</v>
      </c>
      <c r="AR274" s="15">
        <v>92000</v>
      </c>
      <c r="AS274" s="15">
        <v>153840.2</v>
      </c>
      <c r="AT274" s="15">
        <v>59000</v>
      </c>
      <c r="AU274" s="13">
        <v>304840.2</v>
      </c>
      <c r="AV274" s="18">
        <v>500</v>
      </c>
      <c r="AW274" s="18">
        <v>6750</v>
      </c>
      <c r="AX274" s="18">
        <v>0</v>
      </c>
      <c r="AY274" s="18">
        <v>0</v>
      </c>
      <c r="AZ274" s="18">
        <v>0</v>
      </c>
      <c r="BA274" s="18">
        <v>0</v>
      </c>
      <c r="BB274" s="18">
        <v>0</v>
      </c>
      <c r="BC274" s="18">
        <v>0</v>
      </c>
      <c r="BD274" s="18">
        <v>0</v>
      </c>
      <c r="BE274" s="18">
        <v>0</v>
      </c>
      <c r="BF274" s="18">
        <v>0</v>
      </c>
      <c r="BG274" s="18">
        <v>0</v>
      </c>
      <c r="BH274" s="18">
        <v>0</v>
      </c>
      <c r="BI274" s="18">
        <v>0</v>
      </c>
      <c r="BJ274" s="18">
        <v>0</v>
      </c>
      <c r="BK274" s="18">
        <v>0</v>
      </c>
      <c r="BL274" s="18">
        <v>0</v>
      </c>
      <c r="BM274" s="18">
        <v>0</v>
      </c>
      <c r="BN274" s="18">
        <v>0</v>
      </c>
      <c r="BO274" s="18">
        <v>0</v>
      </c>
      <c r="BP274" s="18">
        <v>0</v>
      </c>
      <c r="BQ274" s="18">
        <v>0</v>
      </c>
      <c r="BR274" s="18"/>
      <c r="BS274" s="19">
        <f t="shared" si="4"/>
        <v>1140446.26</v>
      </c>
    </row>
    <row r="275" spans="1:71" ht="15.75" customHeight="1">
      <c r="A275" s="3" t="s">
        <v>668</v>
      </c>
      <c r="B275" s="3" t="s">
        <v>669</v>
      </c>
      <c r="C275" s="3" t="s">
        <v>644</v>
      </c>
      <c r="D275" s="5">
        <v>123593300</v>
      </c>
      <c r="E275" s="5">
        <v>208850800</v>
      </c>
      <c r="F275" s="6">
        <v>332444100</v>
      </c>
      <c r="G275" s="7">
        <v>3163100</v>
      </c>
      <c r="H275" s="7">
        <v>329281000</v>
      </c>
      <c r="I275" s="8">
        <v>0</v>
      </c>
      <c r="J275" s="6">
        <v>329281000</v>
      </c>
      <c r="K275" s="9">
        <v>3.963</v>
      </c>
      <c r="L275" s="50">
        <v>91.23</v>
      </c>
      <c r="M275" s="50"/>
      <c r="N275" s="10">
        <v>0</v>
      </c>
      <c r="O275" s="11">
        <v>0</v>
      </c>
      <c r="P275" s="8">
        <v>0</v>
      </c>
      <c r="Q275" s="12">
        <v>34765312</v>
      </c>
      <c r="R275" s="6">
        <v>364046312</v>
      </c>
      <c r="S275" s="13">
        <v>1146817.27</v>
      </c>
      <c r="T275" s="13">
        <v>0</v>
      </c>
      <c r="U275" s="13">
        <v>0</v>
      </c>
      <c r="V275" s="14">
        <v>3244.47</v>
      </c>
      <c r="W275" s="14">
        <v>0</v>
      </c>
      <c r="X275" s="14">
        <v>1143572.8</v>
      </c>
      <c r="Y275" s="15">
        <v>0</v>
      </c>
      <c r="Z275" s="13">
        <v>1143572.8</v>
      </c>
      <c r="AA275" s="16">
        <v>112295.44</v>
      </c>
      <c r="AB275" s="16">
        <v>0</v>
      </c>
      <c r="AC275" s="13">
        <v>109207.81</v>
      </c>
      <c r="AD275" s="14">
        <v>6565706</v>
      </c>
      <c r="AE275" s="14">
        <v>1732959</v>
      </c>
      <c r="AF275" s="14">
        <v>0</v>
      </c>
      <c r="AG275" s="14">
        <v>3382553.47</v>
      </c>
      <c r="AH275" s="14">
        <v>0</v>
      </c>
      <c r="AI275" s="14">
        <v>0</v>
      </c>
      <c r="AJ275" s="17">
        <v>13046294.520000001</v>
      </c>
      <c r="AK275" s="18">
        <v>5681938</v>
      </c>
      <c r="AL275" s="18">
        <v>0</v>
      </c>
      <c r="AM275" s="18">
        <v>16407900</v>
      </c>
      <c r="AN275" s="18">
        <v>3654174</v>
      </c>
      <c r="AO275" s="18">
        <v>0</v>
      </c>
      <c r="AP275" s="18">
        <v>1073937</v>
      </c>
      <c r="AQ275" s="6">
        <v>26817949</v>
      </c>
      <c r="AR275" s="15">
        <v>500000</v>
      </c>
      <c r="AS275" s="15">
        <v>1843787.96</v>
      </c>
      <c r="AT275" s="15">
        <v>174000</v>
      </c>
      <c r="AU275" s="13">
        <v>2517787.96</v>
      </c>
      <c r="AV275" s="18">
        <v>2500</v>
      </c>
      <c r="AW275" s="18">
        <v>16500</v>
      </c>
      <c r="AX275" s="18">
        <v>0</v>
      </c>
      <c r="AY275" s="18">
        <v>0</v>
      </c>
      <c r="AZ275" s="18">
        <v>0</v>
      </c>
      <c r="BA275" s="18">
        <v>0</v>
      </c>
      <c r="BB275" s="18">
        <v>0</v>
      </c>
      <c r="BC275" s="18">
        <v>0</v>
      </c>
      <c r="BD275" s="18">
        <v>0</v>
      </c>
      <c r="BE275" s="18">
        <v>0</v>
      </c>
      <c r="BF275" s="18">
        <v>0</v>
      </c>
      <c r="BG275" s="18">
        <v>80700</v>
      </c>
      <c r="BH275" s="18">
        <v>0</v>
      </c>
      <c r="BI275" s="18">
        <v>0</v>
      </c>
      <c r="BJ275" s="18">
        <v>0</v>
      </c>
      <c r="BK275" s="18">
        <v>0</v>
      </c>
      <c r="BL275" s="18">
        <v>0</v>
      </c>
      <c r="BM275" s="18">
        <v>3082400</v>
      </c>
      <c r="BN275" s="18">
        <v>3163100</v>
      </c>
      <c r="BO275" s="18">
        <v>0</v>
      </c>
      <c r="BP275" s="18">
        <v>0</v>
      </c>
      <c r="BQ275" s="18">
        <v>0</v>
      </c>
      <c r="BR275" s="18"/>
      <c r="BS275" s="19">
        <f t="shared" si="4"/>
        <v>5900341.43</v>
      </c>
    </row>
    <row r="276" spans="1:71" ht="15.75" customHeight="1">
      <c r="A276" s="3" t="s">
        <v>670</v>
      </c>
      <c r="B276" s="3" t="s">
        <v>671</v>
      </c>
      <c r="C276" s="3" t="s">
        <v>644</v>
      </c>
      <c r="D276" s="5">
        <v>190904630</v>
      </c>
      <c r="E276" s="5">
        <v>434665411</v>
      </c>
      <c r="F276" s="6">
        <v>625570041</v>
      </c>
      <c r="G276" s="7">
        <v>0</v>
      </c>
      <c r="H276" s="7">
        <v>625570041</v>
      </c>
      <c r="I276" s="8">
        <v>1136595</v>
      </c>
      <c r="J276" s="6">
        <v>626706636</v>
      </c>
      <c r="K276" s="9">
        <v>2.634</v>
      </c>
      <c r="L276" s="50">
        <v>93.68</v>
      </c>
      <c r="M276" s="50"/>
      <c r="N276" s="10">
        <v>0</v>
      </c>
      <c r="O276" s="11">
        <v>0</v>
      </c>
      <c r="P276" s="8">
        <v>0</v>
      </c>
      <c r="Q276" s="12">
        <v>44245959</v>
      </c>
      <c r="R276" s="6">
        <v>670952595</v>
      </c>
      <c r="S276" s="13">
        <v>2113632.25</v>
      </c>
      <c r="T276" s="13">
        <v>0</v>
      </c>
      <c r="U276" s="13">
        <v>0</v>
      </c>
      <c r="V276" s="14">
        <v>1358.77</v>
      </c>
      <c r="W276" s="14">
        <v>0</v>
      </c>
      <c r="X276" s="14">
        <v>2112273.48</v>
      </c>
      <c r="Y276" s="15">
        <v>0</v>
      </c>
      <c r="Z276" s="13">
        <v>2112273.48</v>
      </c>
      <c r="AA276" s="16">
        <v>207414.94</v>
      </c>
      <c r="AB276" s="16">
        <v>0</v>
      </c>
      <c r="AC276" s="13">
        <v>201728.48</v>
      </c>
      <c r="AD276" s="14">
        <v>9025784</v>
      </c>
      <c r="AE276" s="14">
        <v>3766087</v>
      </c>
      <c r="AF276" s="14">
        <v>0</v>
      </c>
      <c r="AG276" s="14">
        <v>1193600</v>
      </c>
      <c r="AH276" s="14">
        <v>0</v>
      </c>
      <c r="AI276" s="14">
        <v>0</v>
      </c>
      <c r="AJ276" s="17">
        <v>16506887.9</v>
      </c>
      <c r="AK276" s="18">
        <v>13631000</v>
      </c>
      <c r="AL276" s="18">
        <v>0</v>
      </c>
      <c r="AM276" s="18">
        <v>12960700</v>
      </c>
      <c r="AN276" s="18">
        <v>5110500</v>
      </c>
      <c r="AO276" s="18">
        <v>0</v>
      </c>
      <c r="AP276" s="18">
        <v>4116400</v>
      </c>
      <c r="AQ276" s="6">
        <v>35818600</v>
      </c>
      <c r="AR276" s="15">
        <v>695000</v>
      </c>
      <c r="AS276" s="15">
        <v>3326400</v>
      </c>
      <c r="AT276" s="15">
        <v>210000</v>
      </c>
      <c r="AU276" s="13">
        <v>4231400</v>
      </c>
      <c r="AV276" s="18">
        <v>10250</v>
      </c>
      <c r="AW276" s="18">
        <v>52500</v>
      </c>
      <c r="AX276" s="18">
        <v>0</v>
      </c>
      <c r="AY276" s="18">
        <v>0</v>
      </c>
      <c r="AZ276" s="18">
        <v>0</v>
      </c>
      <c r="BA276" s="18">
        <v>0</v>
      </c>
      <c r="BB276" s="18">
        <v>0</v>
      </c>
      <c r="BC276" s="18">
        <v>0</v>
      </c>
      <c r="BD276" s="18">
        <v>0</v>
      </c>
      <c r="BE276" s="18">
        <v>0</v>
      </c>
      <c r="BF276" s="18">
        <v>0</v>
      </c>
      <c r="BG276" s="18">
        <v>0</v>
      </c>
      <c r="BH276" s="18">
        <v>0</v>
      </c>
      <c r="BI276" s="18">
        <v>0</v>
      </c>
      <c r="BJ276" s="18">
        <v>0</v>
      </c>
      <c r="BK276" s="18">
        <v>0</v>
      </c>
      <c r="BL276" s="18">
        <v>0</v>
      </c>
      <c r="BM276" s="18">
        <v>0</v>
      </c>
      <c r="BN276" s="18">
        <v>0</v>
      </c>
      <c r="BO276" s="18">
        <v>0</v>
      </c>
      <c r="BP276" s="18">
        <v>0</v>
      </c>
      <c r="BQ276" s="18">
        <v>0</v>
      </c>
      <c r="BR276" s="18"/>
      <c r="BS276" s="19">
        <f t="shared" si="4"/>
        <v>5425000</v>
      </c>
    </row>
    <row r="277" spans="1:71" ht="15.75" customHeight="1">
      <c r="A277" s="3" t="s">
        <v>672</v>
      </c>
      <c r="B277" s="3" t="s">
        <v>673</v>
      </c>
      <c r="C277" s="3" t="s">
        <v>644</v>
      </c>
      <c r="D277" s="5">
        <v>260477200</v>
      </c>
      <c r="E277" s="5">
        <v>352882999</v>
      </c>
      <c r="F277" s="6">
        <v>613360199</v>
      </c>
      <c r="G277" s="7">
        <v>0</v>
      </c>
      <c r="H277" s="7">
        <v>613360199</v>
      </c>
      <c r="I277" s="8">
        <v>1545288</v>
      </c>
      <c r="J277" s="6">
        <v>614905487</v>
      </c>
      <c r="K277" s="9">
        <v>2.296</v>
      </c>
      <c r="L277" s="50">
        <v>98.68</v>
      </c>
      <c r="M277" s="50"/>
      <c r="N277" s="10">
        <v>0</v>
      </c>
      <c r="O277" s="11">
        <v>0</v>
      </c>
      <c r="P277" s="8">
        <v>0</v>
      </c>
      <c r="Q277" s="12">
        <v>10629755</v>
      </c>
      <c r="R277" s="6">
        <v>625535242</v>
      </c>
      <c r="S277" s="13">
        <v>1970558.68</v>
      </c>
      <c r="T277" s="13">
        <v>0</v>
      </c>
      <c r="U277" s="13">
        <v>0</v>
      </c>
      <c r="V277" s="14">
        <v>1096.3</v>
      </c>
      <c r="W277" s="14">
        <v>0</v>
      </c>
      <c r="X277" s="14">
        <v>1969462.38</v>
      </c>
      <c r="Y277" s="15">
        <v>0</v>
      </c>
      <c r="Z277" s="13">
        <v>1969462.38</v>
      </c>
      <c r="AA277" s="16">
        <v>193392.37</v>
      </c>
      <c r="AB277" s="16">
        <v>0</v>
      </c>
      <c r="AC277" s="13">
        <v>188090.53</v>
      </c>
      <c r="AD277" s="14">
        <v>5942872</v>
      </c>
      <c r="AE277" s="14">
        <v>4008021</v>
      </c>
      <c r="AF277" s="14">
        <v>0</v>
      </c>
      <c r="AG277" s="14">
        <v>1630570</v>
      </c>
      <c r="AH277" s="14">
        <v>184600</v>
      </c>
      <c r="AI277" s="14">
        <v>0</v>
      </c>
      <c r="AJ277" s="17">
        <v>14117008.28</v>
      </c>
      <c r="AK277" s="18">
        <v>3978650</v>
      </c>
      <c r="AL277" s="18">
        <v>0</v>
      </c>
      <c r="AM277" s="18">
        <v>13072500</v>
      </c>
      <c r="AN277" s="18">
        <v>5564400</v>
      </c>
      <c r="AO277" s="18">
        <v>296600</v>
      </c>
      <c r="AP277" s="18">
        <v>15789000</v>
      </c>
      <c r="AQ277" s="6">
        <v>38701150</v>
      </c>
      <c r="AR277" s="15">
        <v>624430</v>
      </c>
      <c r="AS277" s="15">
        <v>542664.57</v>
      </c>
      <c r="AT277" s="15">
        <v>350901</v>
      </c>
      <c r="AU277" s="13">
        <v>1517995.5699999998</v>
      </c>
      <c r="AV277" s="18">
        <v>4000</v>
      </c>
      <c r="AW277" s="18">
        <v>22000</v>
      </c>
      <c r="AX277" s="18">
        <v>0</v>
      </c>
      <c r="AY277" s="18">
        <v>0</v>
      </c>
      <c r="AZ277" s="18">
        <v>0</v>
      </c>
      <c r="BA277" s="18">
        <v>0</v>
      </c>
      <c r="BB277" s="18">
        <v>0</v>
      </c>
      <c r="BC277" s="18">
        <v>0</v>
      </c>
      <c r="BD277" s="18">
        <v>0</v>
      </c>
      <c r="BE277" s="18">
        <v>0</v>
      </c>
      <c r="BF277" s="18">
        <v>0</v>
      </c>
      <c r="BG277" s="18">
        <v>0</v>
      </c>
      <c r="BH277" s="18">
        <v>0</v>
      </c>
      <c r="BI277" s="18">
        <v>0</v>
      </c>
      <c r="BJ277" s="18">
        <v>0</v>
      </c>
      <c r="BK277" s="18">
        <v>0</v>
      </c>
      <c r="BL277" s="18">
        <v>0</v>
      </c>
      <c r="BM277" s="18">
        <v>0</v>
      </c>
      <c r="BN277" s="18">
        <v>0</v>
      </c>
      <c r="BO277" s="18">
        <v>0</v>
      </c>
      <c r="BP277" s="18">
        <v>0</v>
      </c>
      <c r="BQ277" s="18">
        <v>0</v>
      </c>
      <c r="BR277" s="18"/>
      <c r="BS277" s="19">
        <f t="shared" si="4"/>
        <v>3148565.57</v>
      </c>
    </row>
    <row r="278" spans="1:71" ht="15.75" customHeight="1">
      <c r="A278" s="3" t="s">
        <v>674</v>
      </c>
      <c r="B278" s="3" t="s">
        <v>675</v>
      </c>
      <c r="C278" s="3" t="s">
        <v>644</v>
      </c>
      <c r="D278" s="5">
        <v>399758089</v>
      </c>
      <c r="E278" s="5">
        <v>371290793</v>
      </c>
      <c r="F278" s="6">
        <v>771048882</v>
      </c>
      <c r="G278" s="7">
        <v>0</v>
      </c>
      <c r="H278" s="7">
        <v>771048882</v>
      </c>
      <c r="I278" s="8">
        <v>0</v>
      </c>
      <c r="J278" s="6">
        <v>771048882</v>
      </c>
      <c r="K278" s="9">
        <v>2.002</v>
      </c>
      <c r="L278" s="50">
        <v>97.9</v>
      </c>
      <c r="M278" s="50"/>
      <c r="N278" s="10">
        <v>0</v>
      </c>
      <c r="O278" s="11">
        <v>0</v>
      </c>
      <c r="P278" s="8">
        <v>0</v>
      </c>
      <c r="Q278" s="12">
        <v>20561974</v>
      </c>
      <c r="R278" s="6">
        <v>791610856</v>
      </c>
      <c r="S278" s="13">
        <v>2493729.43</v>
      </c>
      <c r="T278" s="13">
        <v>0</v>
      </c>
      <c r="U278" s="13">
        <v>0</v>
      </c>
      <c r="V278" s="14">
        <v>247.54</v>
      </c>
      <c r="W278" s="14">
        <v>0</v>
      </c>
      <c r="X278" s="14">
        <v>2493481.89</v>
      </c>
      <c r="Y278" s="15">
        <v>0</v>
      </c>
      <c r="Z278" s="13">
        <v>2493481.89</v>
      </c>
      <c r="AA278" s="16">
        <v>0</v>
      </c>
      <c r="AB278" s="16">
        <v>0</v>
      </c>
      <c r="AC278" s="13">
        <v>238138.87</v>
      </c>
      <c r="AD278" s="14">
        <v>0</v>
      </c>
      <c r="AE278" s="14">
        <v>10003548</v>
      </c>
      <c r="AF278" s="14">
        <v>0</v>
      </c>
      <c r="AG278" s="14">
        <v>2357129.5</v>
      </c>
      <c r="AH278" s="14">
        <v>76100</v>
      </c>
      <c r="AI278" s="14">
        <v>262713</v>
      </c>
      <c r="AJ278" s="17">
        <v>15431111.26</v>
      </c>
      <c r="AK278" s="18">
        <v>2334400</v>
      </c>
      <c r="AL278" s="18">
        <v>2125200</v>
      </c>
      <c r="AM278" s="18">
        <v>14545600</v>
      </c>
      <c r="AN278" s="18">
        <v>17248250</v>
      </c>
      <c r="AO278" s="18">
        <v>922300</v>
      </c>
      <c r="AP278" s="18">
        <v>20772600</v>
      </c>
      <c r="AQ278" s="6">
        <v>57948350</v>
      </c>
      <c r="AR278" s="15">
        <v>435454</v>
      </c>
      <c r="AS278" s="15">
        <v>2052552.5</v>
      </c>
      <c r="AT278" s="15">
        <v>129467</v>
      </c>
      <c r="AU278" s="13">
        <v>2617473.5</v>
      </c>
      <c r="AV278" s="18">
        <v>5000</v>
      </c>
      <c r="AW278" s="18">
        <v>21000</v>
      </c>
      <c r="AX278" s="18">
        <v>0</v>
      </c>
      <c r="AY278" s="18">
        <v>0</v>
      </c>
      <c r="AZ278" s="18">
        <v>0</v>
      </c>
      <c r="BA278" s="18">
        <v>0</v>
      </c>
      <c r="BB278" s="18">
        <v>0</v>
      </c>
      <c r="BC278" s="18">
        <v>0</v>
      </c>
      <c r="BD278" s="18">
        <v>0</v>
      </c>
      <c r="BE278" s="18">
        <v>0</v>
      </c>
      <c r="BF278" s="18">
        <v>0</v>
      </c>
      <c r="BG278" s="18">
        <v>0</v>
      </c>
      <c r="BH278" s="18">
        <v>0</v>
      </c>
      <c r="BI278" s="18">
        <v>0</v>
      </c>
      <c r="BJ278" s="18">
        <v>0</v>
      </c>
      <c r="BK278" s="18">
        <v>0</v>
      </c>
      <c r="BL278" s="18">
        <v>0</v>
      </c>
      <c r="BM278" s="18">
        <v>0</v>
      </c>
      <c r="BN278" s="18">
        <v>0</v>
      </c>
      <c r="BO278" s="18">
        <v>0</v>
      </c>
      <c r="BP278" s="18">
        <v>0</v>
      </c>
      <c r="BQ278" s="18">
        <v>0</v>
      </c>
      <c r="BR278" s="18"/>
      <c r="BS278" s="19">
        <f t="shared" si="4"/>
        <v>4974603</v>
      </c>
    </row>
    <row r="279" spans="1:71" ht="15.75" customHeight="1">
      <c r="A279" s="3" t="s">
        <v>676</v>
      </c>
      <c r="B279" s="3" t="s">
        <v>677</v>
      </c>
      <c r="C279" s="3" t="s">
        <v>644</v>
      </c>
      <c r="D279" s="5">
        <v>88442303</v>
      </c>
      <c r="E279" s="5">
        <v>185740000</v>
      </c>
      <c r="F279" s="6">
        <v>274182303</v>
      </c>
      <c r="G279" s="7">
        <v>117200</v>
      </c>
      <c r="H279" s="7">
        <v>274065103</v>
      </c>
      <c r="I279" s="8">
        <v>0</v>
      </c>
      <c r="J279" s="6">
        <v>274065103</v>
      </c>
      <c r="K279" s="9">
        <v>2.29</v>
      </c>
      <c r="L279" s="50">
        <v>98.88</v>
      </c>
      <c r="M279" s="50"/>
      <c r="N279" s="10">
        <v>0</v>
      </c>
      <c r="O279" s="11">
        <v>0</v>
      </c>
      <c r="P279" s="8">
        <v>0</v>
      </c>
      <c r="Q279" s="12">
        <v>3619573</v>
      </c>
      <c r="R279" s="6">
        <v>277684676</v>
      </c>
      <c r="S279" s="13">
        <v>874761.18</v>
      </c>
      <c r="T279" s="13">
        <v>0</v>
      </c>
      <c r="U279" s="13">
        <v>0</v>
      </c>
      <c r="V279" s="14">
        <v>0</v>
      </c>
      <c r="W279" s="14">
        <v>12757.19</v>
      </c>
      <c r="X279" s="14">
        <v>887518.37</v>
      </c>
      <c r="Y279" s="15">
        <v>0</v>
      </c>
      <c r="Z279" s="13">
        <v>887518.37</v>
      </c>
      <c r="AA279" s="16">
        <v>87199.08</v>
      </c>
      <c r="AB279" s="16">
        <v>0</v>
      </c>
      <c r="AC279" s="13">
        <v>84803.29</v>
      </c>
      <c r="AD279" s="14">
        <v>2707930</v>
      </c>
      <c r="AE279" s="14">
        <v>1303470</v>
      </c>
      <c r="AF279" s="14">
        <v>0</v>
      </c>
      <c r="AG279" s="14">
        <v>1205099</v>
      </c>
      <c r="AH279" s="14">
        <v>0</v>
      </c>
      <c r="AI279" s="14">
        <v>0</v>
      </c>
      <c r="AJ279" s="17">
        <v>6276019.74</v>
      </c>
      <c r="AK279" s="18">
        <v>3975150</v>
      </c>
      <c r="AL279" s="18">
        <v>0</v>
      </c>
      <c r="AM279" s="18">
        <v>6924200</v>
      </c>
      <c r="AN279" s="18">
        <v>4260517</v>
      </c>
      <c r="AO279" s="18">
        <v>605900</v>
      </c>
      <c r="AP279" s="18">
        <v>1378900</v>
      </c>
      <c r="AQ279" s="6">
        <v>17144667</v>
      </c>
      <c r="AR279" s="15">
        <v>347000</v>
      </c>
      <c r="AS279" s="15">
        <v>298840.01</v>
      </c>
      <c r="AT279" s="15">
        <v>132410.87</v>
      </c>
      <c r="AU279" s="13">
        <v>778250.88</v>
      </c>
      <c r="AV279" s="18">
        <v>1750</v>
      </c>
      <c r="AW279" s="18">
        <v>9000</v>
      </c>
      <c r="AX279" s="18">
        <v>0</v>
      </c>
      <c r="AY279" s="18">
        <v>117200</v>
      </c>
      <c r="AZ279" s="18">
        <v>0</v>
      </c>
      <c r="BA279" s="18">
        <v>0</v>
      </c>
      <c r="BB279" s="18">
        <v>0</v>
      </c>
      <c r="BC279" s="18">
        <v>0</v>
      </c>
      <c r="BD279" s="18">
        <v>0</v>
      </c>
      <c r="BE279" s="18">
        <v>0</v>
      </c>
      <c r="BF279" s="18">
        <v>0</v>
      </c>
      <c r="BG279" s="18">
        <v>0</v>
      </c>
      <c r="BH279" s="18">
        <v>0</v>
      </c>
      <c r="BI279" s="18">
        <v>0</v>
      </c>
      <c r="BJ279" s="18">
        <v>0</v>
      </c>
      <c r="BK279" s="18">
        <v>0</v>
      </c>
      <c r="BL279" s="18">
        <v>0</v>
      </c>
      <c r="BM279" s="18">
        <v>0</v>
      </c>
      <c r="BN279" s="18">
        <v>117200</v>
      </c>
      <c r="BO279" s="18">
        <v>0</v>
      </c>
      <c r="BP279" s="18">
        <v>0</v>
      </c>
      <c r="BQ279" s="18">
        <v>0</v>
      </c>
      <c r="BR279" s="18"/>
      <c r="BS279" s="19">
        <f t="shared" si="4"/>
        <v>1983349.88</v>
      </c>
    </row>
    <row r="280" spans="1:71" ht="15.75" customHeight="1">
      <c r="A280" s="3" t="s">
        <v>678</v>
      </c>
      <c r="B280" s="3" t="s">
        <v>679</v>
      </c>
      <c r="C280" s="3" t="s">
        <v>644</v>
      </c>
      <c r="D280" s="5">
        <v>269402606</v>
      </c>
      <c r="E280" s="5">
        <v>477976000</v>
      </c>
      <c r="F280" s="6">
        <v>747378606</v>
      </c>
      <c r="G280" s="7">
        <v>0</v>
      </c>
      <c r="H280" s="7">
        <v>747378606</v>
      </c>
      <c r="I280" s="8">
        <v>65914</v>
      </c>
      <c r="J280" s="6">
        <v>747444520</v>
      </c>
      <c r="K280" s="9">
        <v>2.9499999999999997</v>
      </c>
      <c r="L280" s="50">
        <v>81.3</v>
      </c>
      <c r="M280" s="50"/>
      <c r="N280" s="10">
        <v>0</v>
      </c>
      <c r="O280" s="11">
        <v>0</v>
      </c>
      <c r="P280" s="8">
        <v>0</v>
      </c>
      <c r="Q280" s="12">
        <v>173970256</v>
      </c>
      <c r="R280" s="6">
        <v>921414776</v>
      </c>
      <c r="S280" s="13">
        <v>2902637.23</v>
      </c>
      <c r="T280" s="13">
        <v>0</v>
      </c>
      <c r="U280" s="13">
        <v>0</v>
      </c>
      <c r="V280" s="14">
        <v>0</v>
      </c>
      <c r="W280" s="14">
        <v>188.61</v>
      </c>
      <c r="X280" s="14">
        <v>2902825.84</v>
      </c>
      <c r="Y280" s="15">
        <v>0</v>
      </c>
      <c r="Z280" s="13">
        <v>2902825.84</v>
      </c>
      <c r="AA280" s="16">
        <v>285049.36</v>
      </c>
      <c r="AB280" s="16">
        <v>0</v>
      </c>
      <c r="AC280" s="13">
        <v>277233.97</v>
      </c>
      <c r="AD280" s="14">
        <v>10124520</v>
      </c>
      <c r="AE280" s="14">
        <v>5783687</v>
      </c>
      <c r="AF280" s="14">
        <v>0</v>
      </c>
      <c r="AG280" s="14">
        <v>2596603</v>
      </c>
      <c r="AH280" s="14">
        <v>74756</v>
      </c>
      <c r="AI280" s="14">
        <v>0</v>
      </c>
      <c r="AJ280" s="17">
        <v>22044675.17</v>
      </c>
      <c r="AK280" s="18">
        <v>26409600</v>
      </c>
      <c r="AL280" s="18">
        <v>995800</v>
      </c>
      <c r="AM280" s="18">
        <v>137046700</v>
      </c>
      <c r="AN280" s="18">
        <v>6419000</v>
      </c>
      <c r="AO280" s="18">
        <v>78600</v>
      </c>
      <c r="AP280" s="18">
        <v>9634500</v>
      </c>
      <c r="AQ280" s="6">
        <v>180584200</v>
      </c>
      <c r="AR280" s="15">
        <v>550000</v>
      </c>
      <c r="AS280" s="15">
        <v>2988090</v>
      </c>
      <c r="AT280" s="15">
        <v>280000</v>
      </c>
      <c r="AU280" s="13">
        <v>3818090</v>
      </c>
      <c r="AV280" s="18">
        <v>4250</v>
      </c>
      <c r="AW280" s="18">
        <v>35750</v>
      </c>
      <c r="AX280" s="18">
        <v>0</v>
      </c>
      <c r="AY280" s="18">
        <v>0</v>
      </c>
      <c r="AZ280" s="18">
        <v>0</v>
      </c>
      <c r="BA280" s="18">
        <v>0</v>
      </c>
      <c r="BB280" s="18">
        <v>0</v>
      </c>
      <c r="BC280" s="18">
        <v>0</v>
      </c>
      <c r="BD280" s="18">
        <v>0</v>
      </c>
      <c r="BE280" s="18">
        <v>0</v>
      </c>
      <c r="BF280" s="18">
        <v>0</v>
      </c>
      <c r="BG280" s="18">
        <v>0</v>
      </c>
      <c r="BH280" s="18">
        <v>0</v>
      </c>
      <c r="BI280" s="18">
        <v>0</v>
      </c>
      <c r="BJ280" s="18">
        <v>0</v>
      </c>
      <c r="BK280" s="18">
        <v>0</v>
      </c>
      <c r="BL280" s="18">
        <v>0</v>
      </c>
      <c r="BM280" s="18">
        <v>0</v>
      </c>
      <c r="BN280" s="18">
        <v>0</v>
      </c>
      <c r="BO280" s="18">
        <v>0</v>
      </c>
      <c r="BP280" s="18">
        <v>0</v>
      </c>
      <c r="BQ280" s="18">
        <v>0</v>
      </c>
      <c r="BR280" s="18"/>
      <c r="BS280" s="19">
        <f t="shared" si="4"/>
        <v>6414693</v>
      </c>
    </row>
    <row r="281" spans="1:71" ht="15.75" customHeight="1">
      <c r="A281" s="3" t="s">
        <v>680</v>
      </c>
      <c r="B281" s="3" t="s">
        <v>681</v>
      </c>
      <c r="C281" s="3" t="s">
        <v>644</v>
      </c>
      <c r="D281" s="5">
        <v>45462100</v>
      </c>
      <c r="E281" s="5">
        <v>69996541</v>
      </c>
      <c r="F281" s="6">
        <v>115458641</v>
      </c>
      <c r="G281" s="7">
        <v>0</v>
      </c>
      <c r="H281" s="7">
        <v>115458641</v>
      </c>
      <c r="I281" s="8">
        <v>178706</v>
      </c>
      <c r="J281" s="6">
        <v>115637347</v>
      </c>
      <c r="K281" s="9">
        <v>3.79</v>
      </c>
      <c r="L281" s="50">
        <v>96.76</v>
      </c>
      <c r="M281" s="50"/>
      <c r="N281" s="10">
        <v>0</v>
      </c>
      <c r="O281" s="11">
        <v>0</v>
      </c>
      <c r="P281" s="8">
        <v>0</v>
      </c>
      <c r="Q281" s="12">
        <v>9352221</v>
      </c>
      <c r="R281" s="6">
        <v>124989568</v>
      </c>
      <c r="S281" s="13">
        <v>393741.65</v>
      </c>
      <c r="T281" s="13">
        <v>0</v>
      </c>
      <c r="U281" s="13">
        <v>0</v>
      </c>
      <c r="V281" s="14">
        <v>115.24</v>
      </c>
      <c r="W281" s="14">
        <v>0</v>
      </c>
      <c r="X281" s="14">
        <v>393626.41000000003</v>
      </c>
      <c r="Y281" s="15">
        <v>0</v>
      </c>
      <c r="Z281" s="13">
        <v>393626.41000000003</v>
      </c>
      <c r="AA281" s="16">
        <v>0</v>
      </c>
      <c r="AB281" s="16">
        <v>0</v>
      </c>
      <c r="AC281" s="13">
        <v>37592.88</v>
      </c>
      <c r="AD281" s="14">
        <v>1930214</v>
      </c>
      <c r="AE281" s="14">
        <v>1165455</v>
      </c>
      <c r="AF281" s="14">
        <v>0</v>
      </c>
      <c r="AG281" s="14">
        <v>815851</v>
      </c>
      <c r="AH281" s="14">
        <v>0</v>
      </c>
      <c r="AI281" s="14">
        <v>39677</v>
      </c>
      <c r="AJ281" s="17">
        <v>4382416.29</v>
      </c>
      <c r="AK281" s="18">
        <v>883800</v>
      </c>
      <c r="AL281" s="18">
        <v>0</v>
      </c>
      <c r="AM281" s="18">
        <v>9381400</v>
      </c>
      <c r="AN281" s="18">
        <v>3837900</v>
      </c>
      <c r="AO281" s="18">
        <v>344100</v>
      </c>
      <c r="AP281" s="18">
        <v>1774100</v>
      </c>
      <c r="AQ281" s="6">
        <v>16221300</v>
      </c>
      <c r="AR281" s="15">
        <v>158000</v>
      </c>
      <c r="AS281" s="15">
        <v>352897.42</v>
      </c>
      <c r="AT281" s="15">
        <v>81000</v>
      </c>
      <c r="AU281" s="13">
        <v>591897.4199999999</v>
      </c>
      <c r="AV281" s="18">
        <v>3000</v>
      </c>
      <c r="AW281" s="18">
        <v>9000</v>
      </c>
      <c r="AX281" s="18">
        <v>0</v>
      </c>
      <c r="AY281" s="18">
        <v>0</v>
      </c>
      <c r="AZ281" s="18">
        <v>0</v>
      </c>
      <c r="BA281" s="18">
        <v>0</v>
      </c>
      <c r="BB281" s="18">
        <v>0</v>
      </c>
      <c r="BC281" s="18">
        <v>0</v>
      </c>
      <c r="BD281" s="18">
        <v>0</v>
      </c>
      <c r="BE281" s="18">
        <v>0</v>
      </c>
      <c r="BF281" s="18">
        <v>0</v>
      </c>
      <c r="BG281" s="18">
        <v>0</v>
      </c>
      <c r="BH281" s="18">
        <v>0</v>
      </c>
      <c r="BI281" s="18">
        <v>0</v>
      </c>
      <c r="BJ281" s="18">
        <v>0</v>
      </c>
      <c r="BK281" s="18">
        <v>0</v>
      </c>
      <c r="BL281" s="18">
        <v>0</v>
      </c>
      <c r="BM281" s="18">
        <v>0</v>
      </c>
      <c r="BN281" s="18">
        <v>0</v>
      </c>
      <c r="BO281" s="18">
        <v>0</v>
      </c>
      <c r="BP281" s="18">
        <v>0</v>
      </c>
      <c r="BQ281" s="18">
        <v>0</v>
      </c>
      <c r="BR281" s="18"/>
      <c r="BS281" s="19">
        <f t="shared" si="4"/>
        <v>1407748.42</v>
      </c>
    </row>
    <row r="282" spans="1:71" ht="15.75" customHeight="1">
      <c r="A282" s="3" t="s">
        <v>682</v>
      </c>
      <c r="B282" s="3" t="s">
        <v>683</v>
      </c>
      <c r="C282" s="3" t="s">
        <v>644</v>
      </c>
      <c r="D282" s="5">
        <v>1734127922</v>
      </c>
      <c r="E282" s="5">
        <v>2308726200</v>
      </c>
      <c r="F282" s="6">
        <v>4042854122</v>
      </c>
      <c r="G282" s="7">
        <v>0</v>
      </c>
      <c r="H282" s="7">
        <v>4042854122</v>
      </c>
      <c r="I282" s="8">
        <v>0</v>
      </c>
      <c r="J282" s="6">
        <v>4042854122</v>
      </c>
      <c r="K282" s="9">
        <v>2.488</v>
      </c>
      <c r="L282" s="50">
        <v>97.69</v>
      </c>
      <c r="M282" s="50"/>
      <c r="N282" s="10">
        <v>0</v>
      </c>
      <c r="O282" s="11">
        <v>0</v>
      </c>
      <c r="P282" s="8">
        <v>0</v>
      </c>
      <c r="Q282" s="12">
        <v>116724668</v>
      </c>
      <c r="R282" s="6">
        <v>4159578790</v>
      </c>
      <c r="S282" s="13">
        <v>13103488.88</v>
      </c>
      <c r="T282" s="13">
        <v>0</v>
      </c>
      <c r="U282" s="13">
        <v>0</v>
      </c>
      <c r="V282" s="14">
        <v>5283.52</v>
      </c>
      <c r="W282" s="14">
        <v>0</v>
      </c>
      <c r="X282" s="14">
        <v>13098205.360000001</v>
      </c>
      <c r="Y282" s="15">
        <v>0</v>
      </c>
      <c r="Z282" s="13">
        <v>13098205.360000001</v>
      </c>
      <c r="AA282" s="16">
        <v>1286191.75</v>
      </c>
      <c r="AB282" s="16">
        <v>0</v>
      </c>
      <c r="AC282" s="13">
        <v>1250929.33</v>
      </c>
      <c r="AD282" s="14">
        <v>48010048</v>
      </c>
      <c r="AE282" s="14">
        <v>24255002</v>
      </c>
      <c r="AF282" s="14">
        <v>0</v>
      </c>
      <c r="AG282" s="14">
        <v>12254991.54</v>
      </c>
      <c r="AH282" s="14">
        <v>404285.41</v>
      </c>
      <c r="AI282" s="14">
        <v>0</v>
      </c>
      <c r="AJ282" s="17">
        <v>100559653.38999999</v>
      </c>
      <c r="AK282" s="18">
        <v>111505654</v>
      </c>
      <c r="AL282" s="18">
        <v>0</v>
      </c>
      <c r="AM282" s="18">
        <v>99310085</v>
      </c>
      <c r="AN282" s="18">
        <v>90331263</v>
      </c>
      <c r="AO282" s="18">
        <v>550600</v>
      </c>
      <c r="AP282" s="18">
        <v>42655569</v>
      </c>
      <c r="AQ282" s="6">
        <v>344353171</v>
      </c>
      <c r="AR282" s="15">
        <v>1424050</v>
      </c>
      <c r="AS282" s="15">
        <v>4952750.78</v>
      </c>
      <c r="AT282" s="15">
        <v>500000</v>
      </c>
      <c r="AU282" s="13">
        <v>6876800.78</v>
      </c>
      <c r="AV282" s="18">
        <v>15750</v>
      </c>
      <c r="AW282" s="18">
        <v>107000</v>
      </c>
      <c r="AX282" s="18">
        <v>0</v>
      </c>
      <c r="AY282" s="18">
        <v>0</v>
      </c>
      <c r="AZ282" s="18">
        <v>0</v>
      </c>
      <c r="BA282" s="18">
        <v>0</v>
      </c>
      <c r="BB282" s="18">
        <v>0</v>
      </c>
      <c r="BC282" s="18">
        <v>0</v>
      </c>
      <c r="BD282" s="18">
        <v>0</v>
      </c>
      <c r="BE282" s="18">
        <v>0</v>
      </c>
      <c r="BF282" s="18">
        <v>0</v>
      </c>
      <c r="BG282" s="18">
        <v>0</v>
      </c>
      <c r="BH282" s="18">
        <v>0</v>
      </c>
      <c r="BI282" s="18">
        <v>0</v>
      </c>
      <c r="BJ282" s="18">
        <v>0</v>
      </c>
      <c r="BK282" s="18">
        <v>0</v>
      </c>
      <c r="BL282" s="18">
        <v>0</v>
      </c>
      <c r="BM282" s="18">
        <v>0</v>
      </c>
      <c r="BN282" s="18">
        <v>0</v>
      </c>
      <c r="BO282" s="18">
        <v>0</v>
      </c>
      <c r="BP282" s="18">
        <v>0</v>
      </c>
      <c r="BQ282" s="18">
        <v>0</v>
      </c>
      <c r="BR282" s="18"/>
      <c r="BS282" s="19">
        <f t="shared" si="4"/>
        <v>19131792.32</v>
      </c>
    </row>
    <row r="283" spans="1:71" ht="15.75" customHeight="1">
      <c r="A283" s="3" t="s">
        <v>684</v>
      </c>
      <c r="B283" s="3" t="s">
        <v>685</v>
      </c>
      <c r="C283" s="3" t="s">
        <v>644</v>
      </c>
      <c r="D283" s="5">
        <v>966274193</v>
      </c>
      <c r="E283" s="5">
        <v>1638932700</v>
      </c>
      <c r="F283" s="6">
        <v>2605206893</v>
      </c>
      <c r="G283" s="7">
        <v>0</v>
      </c>
      <c r="H283" s="7">
        <v>2605206893</v>
      </c>
      <c r="I283" s="8">
        <v>257705</v>
      </c>
      <c r="J283" s="6">
        <v>2605464598</v>
      </c>
      <c r="K283" s="9">
        <v>2.936</v>
      </c>
      <c r="L283" s="50">
        <v>81.22</v>
      </c>
      <c r="M283" s="50"/>
      <c r="N283" s="10">
        <v>0</v>
      </c>
      <c r="O283" s="11">
        <v>0</v>
      </c>
      <c r="P283" s="8">
        <v>0</v>
      </c>
      <c r="Q283" s="12">
        <v>607110544</v>
      </c>
      <c r="R283" s="6">
        <v>3212575142</v>
      </c>
      <c r="S283" s="13">
        <v>10120241.68</v>
      </c>
      <c r="T283" s="13">
        <v>0</v>
      </c>
      <c r="U283" s="13">
        <v>0</v>
      </c>
      <c r="V283" s="14">
        <v>2902.36</v>
      </c>
      <c r="W283" s="14">
        <v>0</v>
      </c>
      <c r="X283" s="14">
        <v>10117339.32</v>
      </c>
      <c r="Y283" s="15">
        <v>0</v>
      </c>
      <c r="Z283" s="13">
        <v>10117339.32</v>
      </c>
      <c r="AA283" s="16">
        <v>993481.67</v>
      </c>
      <c r="AB283" s="16">
        <v>0</v>
      </c>
      <c r="AC283" s="13">
        <v>966249.75</v>
      </c>
      <c r="AD283" s="14">
        <v>30212810</v>
      </c>
      <c r="AE283" s="14">
        <v>19009477</v>
      </c>
      <c r="AF283" s="14">
        <v>0</v>
      </c>
      <c r="AG283" s="14">
        <v>14667315</v>
      </c>
      <c r="AH283" s="14">
        <v>521041</v>
      </c>
      <c r="AI283" s="14">
        <v>0</v>
      </c>
      <c r="AJ283" s="17">
        <v>76487713.74000001</v>
      </c>
      <c r="AK283" s="18">
        <v>22054805</v>
      </c>
      <c r="AL283" s="18">
        <v>0</v>
      </c>
      <c r="AM283" s="18">
        <v>56245135</v>
      </c>
      <c r="AN283" s="18">
        <v>14322325</v>
      </c>
      <c r="AO283" s="18">
        <v>1588200</v>
      </c>
      <c r="AP283" s="18">
        <v>20902400</v>
      </c>
      <c r="AQ283" s="6">
        <v>115112865</v>
      </c>
      <c r="AR283" s="15">
        <v>1852000</v>
      </c>
      <c r="AS283" s="15">
        <v>2993682</v>
      </c>
      <c r="AT283" s="15">
        <v>568000</v>
      </c>
      <c r="AU283" s="13">
        <v>5413682</v>
      </c>
      <c r="AV283" s="18">
        <v>9500</v>
      </c>
      <c r="AW283" s="18">
        <v>108000</v>
      </c>
      <c r="AX283" s="18">
        <v>0</v>
      </c>
      <c r="AY283" s="18">
        <v>0</v>
      </c>
      <c r="AZ283" s="18">
        <v>0</v>
      </c>
      <c r="BA283" s="18">
        <v>0</v>
      </c>
      <c r="BB283" s="18">
        <v>0</v>
      </c>
      <c r="BC283" s="18">
        <v>0</v>
      </c>
      <c r="BD283" s="18">
        <v>0</v>
      </c>
      <c r="BE283" s="18">
        <v>0</v>
      </c>
      <c r="BF283" s="18">
        <v>0</v>
      </c>
      <c r="BG283" s="18">
        <v>0</v>
      </c>
      <c r="BH283" s="18">
        <v>0</v>
      </c>
      <c r="BI283" s="18">
        <v>0</v>
      </c>
      <c r="BJ283" s="18">
        <v>0</v>
      </c>
      <c r="BK283" s="18">
        <v>0</v>
      </c>
      <c r="BL283" s="18">
        <v>0</v>
      </c>
      <c r="BM283" s="18">
        <v>0</v>
      </c>
      <c r="BN283" s="18">
        <v>0</v>
      </c>
      <c r="BO283" s="18">
        <v>0</v>
      </c>
      <c r="BP283" s="18">
        <v>0</v>
      </c>
      <c r="BQ283" s="18">
        <v>0</v>
      </c>
      <c r="BR283" s="18"/>
      <c r="BS283" s="19">
        <f t="shared" si="4"/>
        <v>20080997</v>
      </c>
    </row>
    <row r="284" spans="1:71" ht="15.75" customHeight="1">
      <c r="A284" s="3" t="s">
        <v>686</v>
      </c>
      <c r="B284" s="3" t="s">
        <v>687</v>
      </c>
      <c r="C284" s="3" t="s">
        <v>644</v>
      </c>
      <c r="D284" s="5">
        <v>53741800</v>
      </c>
      <c r="E284" s="5">
        <v>38385400</v>
      </c>
      <c r="F284" s="6">
        <v>92127200</v>
      </c>
      <c r="G284" s="7">
        <v>0</v>
      </c>
      <c r="H284" s="7">
        <v>92127200</v>
      </c>
      <c r="I284" s="8">
        <v>0</v>
      </c>
      <c r="J284" s="6">
        <v>92127200</v>
      </c>
      <c r="K284" s="9">
        <v>2.078</v>
      </c>
      <c r="L284" s="50">
        <v>102.47</v>
      </c>
      <c r="M284" s="50"/>
      <c r="N284" s="10">
        <v>0</v>
      </c>
      <c r="O284" s="11">
        <v>0</v>
      </c>
      <c r="P284" s="8">
        <v>1943719</v>
      </c>
      <c r="Q284" s="12">
        <v>0</v>
      </c>
      <c r="R284" s="6">
        <v>90183481</v>
      </c>
      <c r="S284" s="13">
        <v>284095.65</v>
      </c>
      <c r="T284" s="13">
        <v>0</v>
      </c>
      <c r="U284" s="13">
        <v>0</v>
      </c>
      <c r="V284" s="14">
        <v>275.94</v>
      </c>
      <c r="W284" s="14">
        <v>0</v>
      </c>
      <c r="X284" s="14">
        <v>283819.71</v>
      </c>
      <c r="Y284" s="15">
        <v>0</v>
      </c>
      <c r="Z284" s="13">
        <v>283819.71</v>
      </c>
      <c r="AA284" s="16">
        <v>27869.33</v>
      </c>
      <c r="AB284" s="16">
        <v>0</v>
      </c>
      <c r="AC284" s="13">
        <v>27105.32</v>
      </c>
      <c r="AD284" s="14">
        <v>0</v>
      </c>
      <c r="AE284" s="14">
        <v>1157837</v>
      </c>
      <c r="AF284" s="14">
        <v>0</v>
      </c>
      <c r="AG284" s="14">
        <v>417044.75</v>
      </c>
      <c r="AH284" s="14">
        <v>0</v>
      </c>
      <c r="AI284" s="14">
        <v>0</v>
      </c>
      <c r="AJ284" s="17">
        <v>1913676.11</v>
      </c>
      <c r="AK284" s="18">
        <v>479800</v>
      </c>
      <c r="AL284" s="18">
        <v>0</v>
      </c>
      <c r="AM284" s="18">
        <v>7426100</v>
      </c>
      <c r="AN284" s="18">
        <v>1792800</v>
      </c>
      <c r="AO284" s="18">
        <v>13000</v>
      </c>
      <c r="AP284" s="18">
        <v>1999200</v>
      </c>
      <c r="AQ284" s="6">
        <v>11710900</v>
      </c>
      <c r="AR284" s="15">
        <v>165000</v>
      </c>
      <c r="AS284" s="15">
        <v>123545</v>
      </c>
      <c r="AT284" s="15">
        <v>10880</v>
      </c>
      <c r="AU284" s="13">
        <v>299425</v>
      </c>
      <c r="AV284" s="18">
        <v>0</v>
      </c>
      <c r="AW284" s="18">
        <v>4750</v>
      </c>
      <c r="AX284" s="18">
        <v>0</v>
      </c>
      <c r="AY284" s="18">
        <v>0</v>
      </c>
      <c r="AZ284" s="18">
        <v>0</v>
      </c>
      <c r="BA284" s="18">
        <v>0</v>
      </c>
      <c r="BB284" s="18">
        <v>0</v>
      </c>
      <c r="BC284" s="18">
        <v>0</v>
      </c>
      <c r="BD284" s="18">
        <v>0</v>
      </c>
      <c r="BE284" s="18">
        <v>0</v>
      </c>
      <c r="BF284" s="18">
        <v>0</v>
      </c>
      <c r="BG284" s="18">
        <v>0</v>
      </c>
      <c r="BH284" s="18">
        <v>0</v>
      </c>
      <c r="BI284" s="18">
        <v>0</v>
      </c>
      <c r="BJ284" s="18">
        <v>0</v>
      </c>
      <c r="BK284" s="18">
        <v>0</v>
      </c>
      <c r="BL284" s="18">
        <v>0</v>
      </c>
      <c r="BM284" s="18">
        <v>0</v>
      </c>
      <c r="BN284" s="18">
        <v>0</v>
      </c>
      <c r="BO284" s="18">
        <v>0</v>
      </c>
      <c r="BP284" s="18">
        <v>0</v>
      </c>
      <c r="BQ284" s="18">
        <v>0</v>
      </c>
      <c r="BR284" s="18"/>
      <c r="BS284" s="19">
        <f t="shared" si="4"/>
        <v>716469.75</v>
      </c>
    </row>
    <row r="285" spans="1:71" ht="15.75" customHeight="1">
      <c r="A285" s="3" t="s">
        <v>688</v>
      </c>
      <c r="B285" s="3" t="s">
        <v>689</v>
      </c>
      <c r="C285" s="3" t="s">
        <v>644</v>
      </c>
      <c r="D285" s="5">
        <v>582918955</v>
      </c>
      <c r="E285" s="5">
        <v>774740010</v>
      </c>
      <c r="F285" s="6">
        <v>1357658965</v>
      </c>
      <c r="G285" s="7">
        <v>0</v>
      </c>
      <c r="H285" s="7">
        <v>1357658965</v>
      </c>
      <c r="I285" s="8">
        <v>0</v>
      </c>
      <c r="J285" s="6">
        <v>1357658965</v>
      </c>
      <c r="K285" s="9">
        <v>2.546</v>
      </c>
      <c r="L285" s="50">
        <v>82.85</v>
      </c>
      <c r="M285" s="50"/>
      <c r="N285" s="10">
        <v>0</v>
      </c>
      <c r="O285" s="11">
        <v>0</v>
      </c>
      <c r="P285" s="8">
        <v>0</v>
      </c>
      <c r="Q285" s="12">
        <v>285129659</v>
      </c>
      <c r="R285" s="6">
        <v>1642788624</v>
      </c>
      <c r="S285" s="13">
        <v>5175106.32</v>
      </c>
      <c r="T285" s="13">
        <v>0</v>
      </c>
      <c r="U285" s="13">
        <v>0</v>
      </c>
      <c r="V285" s="14">
        <v>8605.56</v>
      </c>
      <c r="W285" s="14">
        <v>0</v>
      </c>
      <c r="X285" s="14">
        <v>5166500.760000001</v>
      </c>
      <c r="Y285" s="15">
        <v>0</v>
      </c>
      <c r="Z285" s="13">
        <v>5166500.760000001</v>
      </c>
      <c r="AA285" s="16">
        <v>507307.27</v>
      </c>
      <c r="AB285" s="16">
        <v>0</v>
      </c>
      <c r="AC285" s="13">
        <v>493418.56</v>
      </c>
      <c r="AD285" s="14">
        <v>13271926</v>
      </c>
      <c r="AE285" s="14">
        <v>8846993</v>
      </c>
      <c r="AF285" s="14">
        <v>0</v>
      </c>
      <c r="AG285" s="14">
        <v>5596867</v>
      </c>
      <c r="AH285" s="14">
        <v>678829</v>
      </c>
      <c r="AI285" s="14">
        <v>0</v>
      </c>
      <c r="AJ285" s="17">
        <v>34561841.59</v>
      </c>
      <c r="AK285" s="18">
        <v>17400180</v>
      </c>
      <c r="AL285" s="18">
        <v>0</v>
      </c>
      <c r="AM285" s="18">
        <v>30591500</v>
      </c>
      <c r="AN285" s="18">
        <v>5941000</v>
      </c>
      <c r="AO285" s="18">
        <v>910400</v>
      </c>
      <c r="AP285" s="18">
        <v>14128100</v>
      </c>
      <c r="AQ285" s="6">
        <v>68971180</v>
      </c>
      <c r="AR285" s="15">
        <v>2100000</v>
      </c>
      <c r="AS285" s="15">
        <v>1830571</v>
      </c>
      <c r="AT285" s="15">
        <v>250000</v>
      </c>
      <c r="AU285" s="13">
        <v>4180571</v>
      </c>
      <c r="AV285" s="18">
        <v>2000</v>
      </c>
      <c r="AW285" s="18">
        <v>29000</v>
      </c>
      <c r="AX285" s="18">
        <v>0</v>
      </c>
      <c r="AY285" s="18">
        <v>0</v>
      </c>
      <c r="AZ285" s="18">
        <v>0</v>
      </c>
      <c r="BA285" s="18">
        <v>0</v>
      </c>
      <c r="BB285" s="18">
        <v>0</v>
      </c>
      <c r="BC285" s="18">
        <v>0</v>
      </c>
      <c r="BD285" s="18">
        <v>0</v>
      </c>
      <c r="BE285" s="18">
        <v>0</v>
      </c>
      <c r="BF285" s="18">
        <v>0</v>
      </c>
      <c r="BG285" s="18">
        <v>0</v>
      </c>
      <c r="BH285" s="18">
        <v>0</v>
      </c>
      <c r="BI285" s="18">
        <v>0</v>
      </c>
      <c r="BJ285" s="18">
        <v>0</v>
      </c>
      <c r="BK285" s="18">
        <v>0</v>
      </c>
      <c r="BL285" s="18">
        <v>0</v>
      </c>
      <c r="BM285" s="18">
        <v>0</v>
      </c>
      <c r="BN285" s="18">
        <v>0</v>
      </c>
      <c r="BO285" s="18">
        <v>0</v>
      </c>
      <c r="BP285" s="18">
        <v>0</v>
      </c>
      <c r="BQ285" s="18">
        <v>0</v>
      </c>
      <c r="BR285" s="18"/>
      <c r="BS285" s="19">
        <f t="shared" si="4"/>
        <v>9777438</v>
      </c>
    </row>
    <row r="286" spans="1:71" ht="15.75" customHeight="1">
      <c r="A286" s="3" t="s">
        <v>690</v>
      </c>
      <c r="B286" s="3" t="s">
        <v>691</v>
      </c>
      <c r="C286" s="3" t="s">
        <v>644</v>
      </c>
      <c r="D286" s="5">
        <v>204380287</v>
      </c>
      <c r="E286" s="5">
        <v>493275182</v>
      </c>
      <c r="F286" s="6">
        <v>697655469</v>
      </c>
      <c r="G286" s="7">
        <v>0</v>
      </c>
      <c r="H286" s="7">
        <v>697655469</v>
      </c>
      <c r="I286" s="8">
        <v>0</v>
      </c>
      <c r="J286" s="6">
        <v>697655469</v>
      </c>
      <c r="K286" s="9">
        <v>2.738</v>
      </c>
      <c r="L286" s="50">
        <v>85.31</v>
      </c>
      <c r="M286" s="50"/>
      <c r="N286" s="10">
        <v>0</v>
      </c>
      <c r="O286" s="11">
        <v>0</v>
      </c>
      <c r="P286" s="8">
        <v>0</v>
      </c>
      <c r="Q286" s="12">
        <v>122298161</v>
      </c>
      <c r="R286" s="6">
        <v>819953630</v>
      </c>
      <c r="S286" s="13">
        <v>2583014.73</v>
      </c>
      <c r="T286" s="13">
        <v>0</v>
      </c>
      <c r="U286" s="13">
        <v>0</v>
      </c>
      <c r="V286" s="14">
        <v>3251.84</v>
      </c>
      <c r="W286" s="14">
        <v>0</v>
      </c>
      <c r="X286" s="14">
        <v>2579762.89</v>
      </c>
      <c r="Y286" s="15">
        <v>0</v>
      </c>
      <c r="Z286" s="13">
        <v>2579762.89</v>
      </c>
      <c r="AA286" s="16">
        <v>253317.54</v>
      </c>
      <c r="AB286" s="16">
        <v>0</v>
      </c>
      <c r="AC286" s="13">
        <v>246372.26</v>
      </c>
      <c r="AD286" s="14">
        <v>9171446</v>
      </c>
      <c r="AE286" s="14">
        <v>4734264</v>
      </c>
      <c r="AF286" s="14">
        <v>0</v>
      </c>
      <c r="AG286" s="14">
        <v>1970336.3</v>
      </c>
      <c r="AH286" s="14">
        <v>139531.09</v>
      </c>
      <c r="AI286" s="14">
        <v>0</v>
      </c>
      <c r="AJ286" s="17">
        <v>19095030.080000002</v>
      </c>
      <c r="AK286" s="18">
        <v>17902000</v>
      </c>
      <c r="AL286" s="18">
        <v>0</v>
      </c>
      <c r="AM286" s="18">
        <v>212804600</v>
      </c>
      <c r="AN286" s="18">
        <v>4295900</v>
      </c>
      <c r="AO286" s="18">
        <v>242500</v>
      </c>
      <c r="AP286" s="18">
        <v>4907900</v>
      </c>
      <c r="AQ286" s="6">
        <v>240152900</v>
      </c>
      <c r="AR286" s="15">
        <v>515000</v>
      </c>
      <c r="AS286" s="15">
        <v>792477.27</v>
      </c>
      <c r="AT286" s="15">
        <v>120000</v>
      </c>
      <c r="AU286" s="13">
        <v>1427477.27</v>
      </c>
      <c r="AV286" s="18">
        <v>2500</v>
      </c>
      <c r="AW286" s="18">
        <v>22750</v>
      </c>
      <c r="AX286" s="18">
        <v>0</v>
      </c>
      <c r="AY286" s="18">
        <v>0</v>
      </c>
      <c r="AZ286" s="18">
        <v>0</v>
      </c>
      <c r="BA286" s="18">
        <v>0</v>
      </c>
      <c r="BB286" s="18">
        <v>0</v>
      </c>
      <c r="BC286" s="18">
        <v>0</v>
      </c>
      <c r="BD286" s="18">
        <v>0</v>
      </c>
      <c r="BE286" s="18">
        <v>0</v>
      </c>
      <c r="BF286" s="18">
        <v>0</v>
      </c>
      <c r="BG286" s="18">
        <v>0</v>
      </c>
      <c r="BH286" s="18">
        <v>0</v>
      </c>
      <c r="BI286" s="18">
        <v>0</v>
      </c>
      <c r="BJ286" s="18">
        <v>0</v>
      </c>
      <c r="BK286" s="18">
        <v>0</v>
      </c>
      <c r="BL286" s="18">
        <v>0</v>
      </c>
      <c r="BM286" s="18">
        <v>0</v>
      </c>
      <c r="BN286" s="18">
        <v>0</v>
      </c>
      <c r="BO286" s="18">
        <v>0</v>
      </c>
      <c r="BP286" s="18">
        <v>0</v>
      </c>
      <c r="BQ286" s="18">
        <v>0</v>
      </c>
      <c r="BR286" s="18"/>
      <c r="BS286" s="19">
        <f t="shared" si="4"/>
        <v>3397813.5700000003</v>
      </c>
    </row>
    <row r="287" spans="1:71" ht="15.75" customHeight="1">
      <c r="A287" s="3" t="s">
        <v>692</v>
      </c>
      <c r="B287" s="3" t="s">
        <v>693</v>
      </c>
      <c r="C287" s="3" t="s">
        <v>644</v>
      </c>
      <c r="D287" s="5">
        <v>171294100</v>
      </c>
      <c r="E287" s="5">
        <v>345691509</v>
      </c>
      <c r="F287" s="6">
        <v>516985609</v>
      </c>
      <c r="G287" s="7">
        <v>0</v>
      </c>
      <c r="H287" s="7">
        <v>516985609</v>
      </c>
      <c r="I287" s="8">
        <v>607654</v>
      </c>
      <c r="J287" s="6">
        <v>517593263</v>
      </c>
      <c r="K287" s="9">
        <v>2.2359999999999998</v>
      </c>
      <c r="L287" s="50">
        <v>102.78</v>
      </c>
      <c r="M287" s="50"/>
      <c r="N287" s="10">
        <v>0</v>
      </c>
      <c r="O287" s="11">
        <v>0</v>
      </c>
      <c r="P287" s="8">
        <v>12682210</v>
      </c>
      <c r="Q287" s="12">
        <v>0</v>
      </c>
      <c r="R287" s="6">
        <v>504911053</v>
      </c>
      <c r="S287" s="13">
        <v>1590568.1900000002</v>
      </c>
      <c r="T287" s="13">
        <v>0</v>
      </c>
      <c r="U287" s="13">
        <v>0</v>
      </c>
      <c r="V287" s="14">
        <v>2644.36</v>
      </c>
      <c r="W287" s="14">
        <v>0</v>
      </c>
      <c r="X287" s="14">
        <v>1587923.83</v>
      </c>
      <c r="Y287" s="15">
        <v>0</v>
      </c>
      <c r="Z287" s="13">
        <v>1587923.83</v>
      </c>
      <c r="AA287" s="16">
        <v>155923.84</v>
      </c>
      <c r="AB287" s="16">
        <v>0</v>
      </c>
      <c r="AC287" s="13">
        <v>151641.5</v>
      </c>
      <c r="AD287" s="14">
        <v>0</v>
      </c>
      <c r="AE287" s="14">
        <v>7844376</v>
      </c>
      <c r="AF287" s="14">
        <v>0</v>
      </c>
      <c r="AG287" s="14">
        <v>1519000</v>
      </c>
      <c r="AH287" s="14">
        <v>310556</v>
      </c>
      <c r="AI287" s="14">
        <v>0</v>
      </c>
      <c r="AJ287" s="17">
        <v>11569421.17</v>
      </c>
      <c r="AK287" s="18">
        <v>16935300</v>
      </c>
      <c r="AL287" s="18">
        <v>0</v>
      </c>
      <c r="AM287" s="18">
        <v>19643600</v>
      </c>
      <c r="AN287" s="18">
        <v>4119100</v>
      </c>
      <c r="AO287" s="18">
        <v>137700</v>
      </c>
      <c r="AP287" s="18">
        <v>4723700</v>
      </c>
      <c r="AQ287" s="6">
        <v>45559400</v>
      </c>
      <c r="AR287" s="15">
        <v>211000</v>
      </c>
      <c r="AS287" s="15">
        <v>1638393</v>
      </c>
      <c r="AT287" s="15">
        <v>178000</v>
      </c>
      <c r="AU287" s="13">
        <v>2027393</v>
      </c>
      <c r="AV287" s="18">
        <v>3000</v>
      </c>
      <c r="AW287" s="18">
        <v>24500</v>
      </c>
      <c r="AX287" s="18">
        <v>0</v>
      </c>
      <c r="AY287" s="18">
        <v>0</v>
      </c>
      <c r="AZ287" s="18">
        <v>0</v>
      </c>
      <c r="BA287" s="18">
        <v>0</v>
      </c>
      <c r="BB287" s="18">
        <v>0</v>
      </c>
      <c r="BC287" s="18">
        <v>0</v>
      </c>
      <c r="BD287" s="18">
        <v>0</v>
      </c>
      <c r="BE287" s="18">
        <v>0</v>
      </c>
      <c r="BF287" s="18">
        <v>0</v>
      </c>
      <c r="BG287" s="18">
        <v>0</v>
      </c>
      <c r="BH287" s="18">
        <v>0</v>
      </c>
      <c r="BI287" s="18">
        <v>0</v>
      </c>
      <c r="BJ287" s="18">
        <v>0</v>
      </c>
      <c r="BK287" s="18">
        <v>0</v>
      </c>
      <c r="BL287" s="18">
        <v>0</v>
      </c>
      <c r="BM287" s="18">
        <v>0</v>
      </c>
      <c r="BN287" s="18">
        <v>0</v>
      </c>
      <c r="BO287" s="18">
        <v>0</v>
      </c>
      <c r="BP287" s="18">
        <v>0</v>
      </c>
      <c r="BQ287" s="18">
        <v>0</v>
      </c>
      <c r="BR287" s="18"/>
      <c r="BS287" s="19">
        <f t="shared" si="4"/>
        <v>3546393</v>
      </c>
    </row>
    <row r="288" spans="1:71" ht="15.75" customHeight="1">
      <c r="A288" s="3" t="s">
        <v>694</v>
      </c>
      <c r="B288" s="3" t="s">
        <v>695</v>
      </c>
      <c r="C288" s="3" t="s">
        <v>696</v>
      </c>
      <c r="D288" s="5">
        <v>1191041771</v>
      </c>
      <c r="E288" s="5">
        <v>1616781879</v>
      </c>
      <c r="F288" s="6">
        <v>2807823650</v>
      </c>
      <c r="G288" s="7">
        <v>1356300</v>
      </c>
      <c r="H288" s="7">
        <v>2806467350</v>
      </c>
      <c r="I288" s="8">
        <v>4591136</v>
      </c>
      <c r="J288" s="6">
        <v>2811058486</v>
      </c>
      <c r="K288" s="9">
        <v>3.211</v>
      </c>
      <c r="L288" s="50">
        <v>98.52</v>
      </c>
      <c r="M288" s="50"/>
      <c r="N288" s="10">
        <v>0</v>
      </c>
      <c r="O288" s="11">
        <v>0</v>
      </c>
      <c r="P288" s="8">
        <v>0</v>
      </c>
      <c r="Q288" s="12">
        <v>51126333</v>
      </c>
      <c r="R288" s="6">
        <v>2862184819</v>
      </c>
      <c r="S288" s="13">
        <v>16963445</v>
      </c>
      <c r="T288" s="13">
        <v>0</v>
      </c>
      <c r="U288" s="13">
        <v>0</v>
      </c>
      <c r="V288" s="14">
        <v>10100.22</v>
      </c>
      <c r="W288" s="14">
        <v>0</v>
      </c>
      <c r="X288" s="14">
        <v>16953344.78</v>
      </c>
      <c r="Y288" s="15">
        <v>0</v>
      </c>
      <c r="Z288" s="13">
        <v>16953344.78</v>
      </c>
      <c r="AA288" s="16">
        <v>1714919.92</v>
      </c>
      <c r="AB288" s="16">
        <v>0</v>
      </c>
      <c r="AC288" s="13">
        <v>715107.06</v>
      </c>
      <c r="AD288" s="14">
        <v>0</v>
      </c>
      <c r="AE288" s="14">
        <v>58674334</v>
      </c>
      <c r="AF288" s="14">
        <v>0</v>
      </c>
      <c r="AG288" s="14">
        <v>12204285.55</v>
      </c>
      <c r="AH288" s="14">
        <v>0</v>
      </c>
      <c r="AI288" s="14">
        <v>0</v>
      </c>
      <c r="AJ288" s="17">
        <v>90261991.31</v>
      </c>
      <c r="AK288" s="18">
        <v>64806500</v>
      </c>
      <c r="AL288" s="18">
        <v>11273300</v>
      </c>
      <c r="AM288" s="18">
        <v>78894300</v>
      </c>
      <c r="AN288" s="18">
        <v>10782500</v>
      </c>
      <c r="AO288" s="18">
        <v>466500</v>
      </c>
      <c r="AP288" s="18">
        <v>32996100</v>
      </c>
      <c r="AQ288" s="6">
        <v>199219200</v>
      </c>
      <c r="AR288" s="15">
        <v>3110000</v>
      </c>
      <c r="AS288" s="15">
        <v>6671224.45</v>
      </c>
      <c r="AT288" s="15">
        <v>460000</v>
      </c>
      <c r="AU288" s="13">
        <v>10241224.45</v>
      </c>
      <c r="AV288" s="18">
        <v>18750</v>
      </c>
      <c r="AW288" s="18">
        <v>71000</v>
      </c>
      <c r="AX288" s="18">
        <v>0</v>
      </c>
      <c r="AY288" s="18">
        <v>1356300</v>
      </c>
      <c r="AZ288" s="18">
        <v>0</v>
      </c>
      <c r="BA288" s="18">
        <v>0</v>
      </c>
      <c r="BB288" s="18">
        <v>0</v>
      </c>
      <c r="BC288" s="18">
        <v>0</v>
      </c>
      <c r="BD288" s="18">
        <v>0</v>
      </c>
      <c r="BE288" s="18">
        <v>0</v>
      </c>
      <c r="BF288" s="18">
        <v>0</v>
      </c>
      <c r="BG288" s="18">
        <v>0</v>
      </c>
      <c r="BH288" s="18">
        <v>0</v>
      </c>
      <c r="BI288" s="18">
        <v>0</v>
      </c>
      <c r="BJ288" s="18">
        <v>0</v>
      </c>
      <c r="BK288" s="18">
        <v>0</v>
      </c>
      <c r="BL288" s="18">
        <v>0</v>
      </c>
      <c r="BM288" s="18">
        <v>0</v>
      </c>
      <c r="BN288" s="18">
        <v>1356300</v>
      </c>
      <c r="BO288" s="18">
        <v>0</v>
      </c>
      <c r="BP288" s="18">
        <v>0</v>
      </c>
      <c r="BQ288" s="18">
        <v>0</v>
      </c>
      <c r="BR288" s="18"/>
      <c r="BS288" s="19">
        <f t="shared" si="4"/>
        <v>22445510</v>
      </c>
    </row>
    <row r="289" spans="1:71" ht="15.75" customHeight="1">
      <c r="A289" s="3" t="s">
        <v>697</v>
      </c>
      <c r="B289" s="3" t="s">
        <v>698</v>
      </c>
      <c r="C289" s="3" t="s">
        <v>696</v>
      </c>
      <c r="D289" s="5">
        <v>612349000</v>
      </c>
      <c r="E289" s="5">
        <v>1366593850</v>
      </c>
      <c r="F289" s="6">
        <v>1978942850</v>
      </c>
      <c r="G289" s="7">
        <v>2491300</v>
      </c>
      <c r="H289" s="7">
        <v>1976451550</v>
      </c>
      <c r="I289" s="8">
        <v>9426205</v>
      </c>
      <c r="J289" s="6">
        <v>1985877755</v>
      </c>
      <c r="K289" s="9">
        <v>5.282</v>
      </c>
      <c r="L289" s="50">
        <v>70.53</v>
      </c>
      <c r="M289" s="50"/>
      <c r="N289" s="10">
        <v>0</v>
      </c>
      <c r="O289" s="11">
        <v>0</v>
      </c>
      <c r="P289" s="8">
        <v>0</v>
      </c>
      <c r="Q289" s="12">
        <v>860788115</v>
      </c>
      <c r="R289" s="6">
        <v>2846665870</v>
      </c>
      <c r="S289" s="13">
        <v>16871468.12</v>
      </c>
      <c r="T289" s="13">
        <v>0</v>
      </c>
      <c r="U289" s="13">
        <v>0</v>
      </c>
      <c r="V289" s="14">
        <v>11120.48</v>
      </c>
      <c r="W289" s="14">
        <v>0</v>
      </c>
      <c r="X289" s="14">
        <v>16860347.64</v>
      </c>
      <c r="Y289" s="15">
        <v>0</v>
      </c>
      <c r="Z289" s="13">
        <v>16860347.64</v>
      </c>
      <c r="AA289" s="16">
        <v>1705523.38</v>
      </c>
      <c r="AB289" s="16">
        <v>0</v>
      </c>
      <c r="AC289" s="13">
        <v>711197.84</v>
      </c>
      <c r="AD289" s="14">
        <v>58206387</v>
      </c>
      <c r="AE289" s="14">
        <v>0</v>
      </c>
      <c r="AF289" s="14">
        <v>0</v>
      </c>
      <c r="AG289" s="14">
        <v>27395903</v>
      </c>
      <c r="AH289" s="14">
        <v>0</v>
      </c>
      <c r="AI289" s="14">
        <v>0</v>
      </c>
      <c r="AJ289" s="17">
        <v>104879358.86</v>
      </c>
      <c r="AK289" s="18">
        <v>54384500</v>
      </c>
      <c r="AL289" s="18">
        <v>206248300</v>
      </c>
      <c r="AM289" s="18">
        <v>346185900</v>
      </c>
      <c r="AN289" s="18">
        <v>39552560</v>
      </c>
      <c r="AO289" s="18">
        <v>5851100</v>
      </c>
      <c r="AP289" s="18">
        <v>31910900</v>
      </c>
      <c r="AQ289" s="6">
        <v>684133260</v>
      </c>
      <c r="AR289" s="15">
        <v>1900000</v>
      </c>
      <c r="AS289" s="15">
        <v>16139734.04</v>
      </c>
      <c r="AT289" s="15">
        <v>159000</v>
      </c>
      <c r="AU289" s="13">
        <v>18198734.04</v>
      </c>
      <c r="AV289" s="18">
        <v>45250</v>
      </c>
      <c r="AW289" s="18">
        <v>222250</v>
      </c>
      <c r="AX289" s="18">
        <v>0</v>
      </c>
      <c r="AY289" s="18">
        <v>2491300</v>
      </c>
      <c r="AZ289" s="18">
        <v>0</v>
      </c>
      <c r="BA289" s="18">
        <v>0</v>
      </c>
      <c r="BB289" s="18">
        <v>0</v>
      </c>
      <c r="BC289" s="18">
        <v>0</v>
      </c>
      <c r="BD289" s="18">
        <v>0</v>
      </c>
      <c r="BE289" s="18">
        <v>0</v>
      </c>
      <c r="BF289" s="18">
        <v>0</v>
      </c>
      <c r="BG289" s="18">
        <v>0</v>
      </c>
      <c r="BH289" s="18">
        <v>0</v>
      </c>
      <c r="BI289" s="18">
        <v>0</v>
      </c>
      <c r="BJ289" s="18">
        <v>0</v>
      </c>
      <c r="BK289" s="18">
        <v>0</v>
      </c>
      <c r="BL289" s="18">
        <v>0</v>
      </c>
      <c r="BM289" s="18">
        <v>0</v>
      </c>
      <c r="BN289" s="18">
        <v>2491300</v>
      </c>
      <c r="BO289" s="18">
        <v>0</v>
      </c>
      <c r="BP289" s="18">
        <v>0</v>
      </c>
      <c r="BQ289" s="18">
        <v>0</v>
      </c>
      <c r="BR289" s="18"/>
      <c r="BS289" s="19">
        <f t="shared" si="4"/>
        <v>45594637.04</v>
      </c>
    </row>
    <row r="290" spans="1:71" ht="15.75" customHeight="1">
      <c r="A290" s="3" t="s">
        <v>699</v>
      </c>
      <c r="B290" s="3" t="s">
        <v>148</v>
      </c>
      <c r="C290" s="3" t="s">
        <v>696</v>
      </c>
      <c r="D290" s="5">
        <v>2543758150</v>
      </c>
      <c r="E290" s="5">
        <v>5950313460</v>
      </c>
      <c r="F290" s="6">
        <v>8494071610</v>
      </c>
      <c r="G290" s="7">
        <v>4184350</v>
      </c>
      <c r="H290" s="7">
        <v>8489887260</v>
      </c>
      <c r="I290" s="8">
        <v>27164069</v>
      </c>
      <c r="J290" s="6">
        <v>8517051329</v>
      </c>
      <c r="K290" s="9">
        <v>2.818</v>
      </c>
      <c r="L290" s="50">
        <v>97.04</v>
      </c>
      <c r="M290" s="50"/>
      <c r="N290" s="10">
        <v>0</v>
      </c>
      <c r="O290" s="11">
        <v>0</v>
      </c>
      <c r="P290" s="8">
        <v>0</v>
      </c>
      <c r="Q290" s="12">
        <v>295252319</v>
      </c>
      <c r="R290" s="6">
        <v>8812303648</v>
      </c>
      <c r="S290" s="13">
        <v>52228293.33</v>
      </c>
      <c r="T290" s="13">
        <v>0</v>
      </c>
      <c r="U290" s="13">
        <v>0</v>
      </c>
      <c r="V290" s="14">
        <v>67664.91</v>
      </c>
      <c r="W290" s="14">
        <v>0</v>
      </c>
      <c r="X290" s="14">
        <v>52160628.42</v>
      </c>
      <c r="Y290" s="15">
        <v>0</v>
      </c>
      <c r="Z290" s="13">
        <v>52160628.42</v>
      </c>
      <c r="AA290" s="16">
        <v>0</v>
      </c>
      <c r="AB290" s="16">
        <v>0</v>
      </c>
      <c r="AC290" s="13">
        <v>2200169.79</v>
      </c>
      <c r="AD290" s="14">
        <v>115534757</v>
      </c>
      <c r="AE290" s="14">
        <v>0</v>
      </c>
      <c r="AF290" s="14">
        <v>0</v>
      </c>
      <c r="AG290" s="14">
        <v>67162160.42</v>
      </c>
      <c r="AH290" s="14">
        <v>0</v>
      </c>
      <c r="AI290" s="14">
        <v>2922941</v>
      </c>
      <c r="AJ290" s="17">
        <v>239980656.63</v>
      </c>
      <c r="AK290" s="18">
        <v>219485200</v>
      </c>
      <c r="AL290" s="18">
        <v>5325100</v>
      </c>
      <c r="AM290" s="18">
        <v>266420100</v>
      </c>
      <c r="AN290" s="18">
        <v>154046300</v>
      </c>
      <c r="AO290" s="18">
        <v>18219000</v>
      </c>
      <c r="AP290" s="18">
        <v>177027900</v>
      </c>
      <c r="AQ290" s="6">
        <v>840523600</v>
      </c>
      <c r="AR290" s="15">
        <v>5100000</v>
      </c>
      <c r="AS290" s="15">
        <v>29698142.32</v>
      </c>
      <c r="AT290" s="15">
        <v>180000</v>
      </c>
      <c r="AU290" s="13">
        <v>34978142.32</v>
      </c>
      <c r="AV290" s="18">
        <v>160500</v>
      </c>
      <c r="AW290" s="18">
        <v>768500</v>
      </c>
      <c r="AX290" s="18">
        <v>0</v>
      </c>
      <c r="AY290" s="18">
        <v>4184350</v>
      </c>
      <c r="AZ290" s="18">
        <v>0</v>
      </c>
      <c r="BA290" s="18">
        <v>0</v>
      </c>
      <c r="BB290" s="18">
        <v>0</v>
      </c>
      <c r="BC290" s="18">
        <v>0</v>
      </c>
      <c r="BD290" s="18">
        <v>0</v>
      </c>
      <c r="BE290" s="18">
        <v>0</v>
      </c>
      <c r="BF290" s="18">
        <v>0</v>
      </c>
      <c r="BG290" s="18">
        <v>0</v>
      </c>
      <c r="BH290" s="18">
        <v>0</v>
      </c>
      <c r="BI290" s="18">
        <v>0</v>
      </c>
      <c r="BJ290" s="18">
        <v>0</v>
      </c>
      <c r="BK290" s="18">
        <v>0</v>
      </c>
      <c r="BL290" s="18">
        <v>0</v>
      </c>
      <c r="BM290" s="18">
        <v>0</v>
      </c>
      <c r="BN290" s="18">
        <v>4184350</v>
      </c>
      <c r="BO290" s="18">
        <v>0</v>
      </c>
      <c r="BP290" s="18">
        <v>0</v>
      </c>
      <c r="BQ290" s="18">
        <v>0</v>
      </c>
      <c r="BR290" s="18"/>
      <c r="BS290" s="19">
        <f t="shared" si="4"/>
        <v>102140302.74000001</v>
      </c>
    </row>
    <row r="291" spans="1:71" ht="15.75" customHeight="1">
      <c r="A291" s="3" t="s">
        <v>700</v>
      </c>
      <c r="B291" s="3" t="s">
        <v>701</v>
      </c>
      <c r="C291" s="3" t="s">
        <v>696</v>
      </c>
      <c r="D291" s="5">
        <v>145461700</v>
      </c>
      <c r="E291" s="5">
        <v>244114000</v>
      </c>
      <c r="F291" s="6">
        <v>389575700</v>
      </c>
      <c r="G291" s="7">
        <v>63000</v>
      </c>
      <c r="H291" s="7">
        <v>389512700</v>
      </c>
      <c r="I291" s="8">
        <v>3582656</v>
      </c>
      <c r="J291" s="6">
        <v>393095356</v>
      </c>
      <c r="K291" s="9">
        <v>4.165</v>
      </c>
      <c r="L291" s="50">
        <v>96.62</v>
      </c>
      <c r="M291" s="50"/>
      <c r="N291" s="10">
        <v>0</v>
      </c>
      <c r="O291" s="11">
        <v>0</v>
      </c>
      <c r="P291" s="8">
        <v>0</v>
      </c>
      <c r="Q291" s="12">
        <v>15830331</v>
      </c>
      <c r="R291" s="6">
        <v>408925687</v>
      </c>
      <c r="S291" s="13">
        <v>2423599.05</v>
      </c>
      <c r="T291" s="13">
        <v>0</v>
      </c>
      <c r="U291" s="13">
        <v>0</v>
      </c>
      <c r="V291" s="14">
        <v>456.44</v>
      </c>
      <c r="W291" s="14">
        <v>0</v>
      </c>
      <c r="X291" s="14">
        <v>2423142.61</v>
      </c>
      <c r="Y291" s="15">
        <v>0</v>
      </c>
      <c r="Z291" s="13">
        <v>2423142.61</v>
      </c>
      <c r="AA291" s="16">
        <v>245111.34</v>
      </c>
      <c r="AB291" s="16">
        <v>0</v>
      </c>
      <c r="AC291" s="13">
        <v>102212.31</v>
      </c>
      <c r="AD291" s="14">
        <v>0</v>
      </c>
      <c r="AE291" s="14">
        <v>8530115</v>
      </c>
      <c r="AF291" s="14">
        <v>0</v>
      </c>
      <c r="AG291" s="14">
        <v>5070986.86</v>
      </c>
      <c r="AH291" s="14">
        <v>0</v>
      </c>
      <c r="AI291" s="14">
        <v>0</v>
      </c>
      <c r="AJ291" s="17">
        <v>16371568.120000001</v>
      </c>
      <c r="AK291" s="18">
        <v>48919600</v>
      </c>
      <c r="AL291" s="18">
        <v>60513800</v>
      </c>
      <c r="AM291" s="18">
        <v>18310200</v>
      </c>
      <c r="AN291" s="18">
        <v>15518900</v>
      </c>
      <c r="AO291" s="18">
        <v>1877500</v>
      </c>
      <c r="AP291" s="18">
        <v>1542000</v>
      </c>
      <c r="AQ291" s="6">
        <v>146682000</v>
      </c>
      <c r="AR291" s="15">
        <v>804400</v>
      </c>
      <c r="AS291" s="15">
        <v>1407030.78</v>
      </c>
      <c r="AT291" s="15">
        <v>250000</v>
      </c>
      <c r="AU291" s="13">
        <v>2461430.7800000003</v>
      </c>
      <c r="AV291" s="18">
        <v>3000</v>
      </c>
      <c r="AW291" s="18">
        <v>18000</v>
      </c>
      <c r="AX291" s="18">
        <v>0</v>
      </c>
      <c r="AY291" s="18">
        <v>0</v>
      </c>
      <c r="AZ291" s="18">
        <v>0</v>
      </c>
      <c r="BA291" s="18">
        <v>0</v>
      </c>
      <c r="BB291" s="18">
        <v>0</v>
      </c>
      <c r="BC291" s="18">
        <v>0</v>
      </c>
      <c r="BD291" s="18">
        <v>0</v>
      </c>
      <c r="BE291" s="18">
        <v>0</v>
      </c>
      <c r="BF291" s="18">
        <v>0</v>
      </c>
      <c r="BG291" s="18">
        <v>63000</v>
      </c>
      <c r="BH291" s="18">
        <v>0</v>
      </c>
      <c r="BI291" s="18">
        <v>0</v>
      </c>
      <c r="BJ291" s="18">
        <v>0</v>
      </c>
      <c r="BK291" s="18">
        <v>0</v>
      </c>
      <c r="BL291" s="18">
        <v>0</v>
      </c>
      <c r="BM291" s="18">
        <v>0</v>
      </c>
      <c r="BN291" s="18">
        <v>63000</v>
      </c>
      <c r="BO291" s="18">
        <v>0</v>
      </c>
      <c r="BP291" s="18">
        <v>41148</v>
      </c>
      <c r="BQ291" s="18">
        <v>0</v>
      </c>
      <c r="BR291" s="18"/>
      <c r="BS291" s="19">
        <f t="shared" si="4"/>
        <v>7532417.640000001</v>
      </c>
    </row>
    <row r="292" spans="1:71" ht="15.75" customHeight="1">
      <c r="A292" s="3" t="s">
        <v>702</v>
      </c>
      <c r="B292" s="3" t="s">
        <v>703</v>
      </c>
      <c r="C292" s="3" t="s">
        <v>696</v>
      </c>
      <c r="D292" s="5">
        <v>167098260</v>
      </c>
      <c r="E292" s="5">
        <v>148839140</v>
      </c>
      <c r="F292" s="6">
        <v>315937400</v>
      </c>
      <c r="G292" s="7">
        <v>0</v>
      </c>
      <c r="H292" s="7">
        <v>315937400</v>
      </c>
      <c r="I292" s="8">
        <v>1897655</v>
      </c>
      <c r="J292" s="6">
        <v>317835055</v>
      </c>
      <c r="K292" s="9">
        <v>2.8489999999999998</v>
      </c>
      <c r="L292" s="50">
        <v>94.63</v>
      </c>
      <c r="M292" s="50"/>
      <c r="N292" s="10">
        <v>0</v>
      </c>
      <c r="O292" s="11">
        <v>0</v>
      </c>
      <c r="P292" s="8">
        <v>0</v>
      </c>
      <c r="Q292" s="12">
        <v>19123666</v>
      </c>
      <c r="R292" s="6">
        <v>336958721</v>
      </c>
      <c r="S292" s="13">
        <v>1997069.06</v>
      </c>
      <c r="T292" s="13">
        <v>0</v>
      </c>
      <c r="U292" s="13">
        <v>0</v>
      </c>
      <c r="V292" s="14">
        <v>17954.59</v>
      </c>
      <c r="W292" s="14">
        <v>0</v>
      </c>
      <c r="X292" s="14">
        <v>1979114.47</v>
      </c>
      <c r="Y292" s="15">
        <v>0</v>
      </c>
      <c r="Z292" s="13">
        <v>1979114.47</v>
      </c>
      <c r="AA292" s="16">
        <v>0</v>
      </c>
      <c r="AB292" s="16">
        <v>0</v>
      </c>
      <c r="AC292" s="13">
        <v>83479.54</v>
      </c>
      <c r="AD292" s="14">
        <v>0</v>
      </c>
      <c r="AE292" s="14">
        <v>4972918</v>
      </c>
      <c r="AF292" s="14">
        <v>0</v>
      </c>
      <c r="AG292" s="14">
        <v>1874574.71</v>
      </c>
      <c r="AH292" s="14">
        <v>31784</v>
      </c>
      <c r="AI292" s="14">
        <v>112075</v>
      </c>
      <c r="AJ292" s="17">
        <v>9053945.719999999</v>
      </c>
      <c r="AK292" s="18">
        <v>7174400</v>
      </c>
      <c r="AL292" s="18">
        <v>0</v>
      </c>
      <c r="AM292" s="18">
        <v>7498900</v>
      </c>
      <c r="AN292" s="18">
        <v>6964500</v>
      </c>
      <c r="AO292" s="18">
        <v>380500</v>
      </c>
      <c r="AP292" s="18">
        <v>740300</v>
      </c>
      <c r="AQ292" s="6">
        <v>22758600</v>
      </c>
      <c r="AR292" s="15">
        <v>271000</v>
      </c>
      <c r="AS292" s="15">
        <v>788713.38</v>
      </c>
      <c r="AT292" s="15">
        <v>65000</v>
      </c>
      <c r="AU292" s="13">
        <v>1124713.38</v>
      </c>
      <c r="AV292" s="18">
        <v>2000</v>
      </c>
      <c r="AW292" s="18">
        <v>9250</v>
      </c>
      <c r="AX292" s="18">
        <v>0</v>
      </c>
      <c r="AY292" s="18">
        <v>0</v>
      </c>
      <c r="AZ292" s="18">
        <v>0</v>
      </c>
      <c r="BA292" s="18">
        <v>0</v>
      </c>
      <c r="BB292" s="18">
        <v>0</v>
      </c>
      <c r="BC292" s="18">
        <v>0</v>
      </c>
      <c r="BD292" s="18">
        <v>0</v>
      </c>
      <c r="BE292" s="18">
        <v>0</v>
      </c>
      <c r="BF292" s="18">
        <v>0</v>
      </c>
      <c r="BG292" s="18">
        <v>0</v>
      </c>
      <c r="BH292" s="18">
        <v>0</v>
      </c>
      <c r="BI292" s="18">
        <v>0</v>
      </c>
      <c r="BJ292" s="18">
        <v>0</v>
      </c>
      <c r="BK292" s="18">
        <v>0</v>
      </c>
      <c r="BL292" s="18">
        <v>0</v>
      </c>
      <c r="BM292" s="18">
        <v>0</v>
      </c>
      <c r="BN292" s="18">
        <v>0</v>
      </c>
      <c r="BO292" s="18">
        <v>0</v>
      </c>
      <c r="BP292" s="18">
        <v>0</v>
      </c>
      <c r="BQ292" s="18">
        <v>0</v>
      </c>
      <c r="BR292" s="18"/>
      <c r="BS292" s="19">
        <f t="shared" si="4"/>
        <v>2999288.09</v>
      </c>
    </row>
    <row r="293" spans="1:71" ht="15.75" customHeight="1">
      <c r="A293" s="3" t="s">
        <v>704</v>
      </c>
      <c r="B293" s="3" t="s">
        <v>511</v>
      </c>
      <c r="C293" s="3" t="s">
        <v>696</v>
      </c>
      <c r="D293" s="5">
        <v>1599224000</v>
      </c>
      <c r="E293" s="5">
        <v>2364107900</v>
      </c>
      <c r="F293" s="6">
        <v>3963331900</v>
      </c>
      <c r="G293" s="7">
        <v>2040500</v>
      </c>
      <c r="H293" s="7">
        <v>3961291400</v>
      </c>
      <c r="I293" s="8">
        <v>5092983</v>
      </c>
      <c r="J293" s="6">
        <v>3966384383</v>
      </c>
      <c r="K293" s="9">
        <v>2.766</v>
      </c>
      <c r="L293" s="50">
        <v>92.39</v>
      </c>
      <c r="M293" s="50"/>
      <c r="N293" s="10">
        <v>0</v>
      </c>
      <c r="O293" s="11">
        <v>0</v>
      </c>
      <c r="P293" s="8">
        <v>0</v>
      </c>
      <c r="Q293" s="12">
        <v>337145216</v>
      </c>
      <c r="R293" s="6">
        <v>4303529599</v>
      </c>
      <c r="S293" s="13">
        <v>25505930.71</v>
      </c>
      <c r="T293" s="13">
        <v>0</v>
      </c>
      <c r="U293" s="13">
        <v>0</v>
      </c>
      <c r="V293" s="14">
        <v>13270.48</v>
      </c>
      <c r="W293" s="14">
        <v>0</v>
      </c>
      <c r="X293" s="14">
        <v>25492660.23</v>
      </c>
      <c r="Y293" s="15">
        <v>0</v>
      </c>
      <c r="Z293" s="13">
        <v>25492660.23</v>
      </c>
      <c r="AA293" s="16">
        <v>2578720.5</v>
      </c>
      <c r="AB293" s="16">
        <v>0</v>
      </c>
      <c r="AC293" s="13">
        <v>1075307.24</v>
      </c>
      <c r="AD293" s="14">
        <v>0</v>
      </c>
      <c r="AE293" s="14">
        <v>64304828</v>
      </c>
      <c r="AF293" s="14">
        <v>0</v>
      </c>
      <c r="AG293" s="14">
        <v>15050518.77</v>
      </c>
      <c r="AH293" s="14">
        <v>1190016</v>
      </c>
      <c r="AI293" s="14">
        <v>0</v>
      </c>
      <c r="AJ293" s="17">
        <v>109692050.74</v>
      </c>
      <c r="AK293" s="18">
        <v>60659000</v>
      </c>
      <c r="AL293" s="18">
        <v>11395500</v>
      </c>
      <c r="AM293" s="18">
        <v>204658400</v>
      </c>
      <c r="AN293" s="18">
        <v>225628900</v>
      </c>
      <c r="AO293" s="18">
        <v>2251500</v>
      </c>
      <c r="AP293" s="18">
        <v>31352700</v>
      </c>
      <c r="AQ293" s="6">
        <v>535946000</v>
      </c>
      <c r="AR293" s="15">
        <v>1900000</v>
      </c>
      <c r="AS293" s="15">
        <v>5548527.13</v>
      </c>
      <c r="AT293" s="15">
        <v>659243</v>
      </c>
      <c r="AU293" s="13">
        <v>8107770.13</v>
      </c>
      <c r="AV293" s="18">
        <v>11000</v>
      </c>
      <c r="AW293" s="18">
        <v>94250</v>
      </c>
      <c r="AX293" s="18">
        <v>0</v>
      </c>
      <c r="AY293" s="18">
        <v>2040500</v>
      </c>
      <c r="AZ293" s="18">
        <v>0</v>
      </c>
      <c r="BA293" s="18">
        <v>0</v>
      </c>
      <c r="BB293" s="18">
        <v>0</v>
      </c>
      <c r="BC293" s="18">
        <v>0</v>
      </c>
      <c r="BD293" s="18">
        <v>0</v>
      </c>
      <c r="BE293" s="18">
        <v>0</v>
      </c>
      <c r="BF293" s="18">
        <v>0</v>
      </c>
      <c r="BG293" s="18">
        <v>0</v>
      </c>
      <c r="BH293" s="18">
        <v>0</v>
      </c>
      <c r="BI293" s="18">
        <v>0</v>
      </c>
      <c r="BJ293" s="18">
        <v>0</v>
      </c>
      <c r="BK293" s="18">
        <v>0</v>
      </c>
      <c r="BL293" s="18">
        <v>0</v>
      </c>
      <c r="BM293" s="18">
        <v>0</v>
      </c>
      <c r="BN293" s="18">
        <v>2040500</v>
      </c>
      <c r="BO293" s="18">
        <v>0</v>
      </c>
      <c r="BP293" s="18">
        <v>0</v>
      </c>
      <c r="BQ293" s="18">
        <v>0</v>
      </c>
      <c r="BR293" s="18"/>
      <c r="BS293" s="19">
        <f t="shared" si="4"/>
        <v>23158288.9</v>
      </c>
    </row>
    <row r="294" spans="1:71" ht="15.75" customHeight="1">
      <c r="A294" s="3" t="s">
        <v>705</v>
      </c>
      <c r="B294" s="3" t="s">
        <v>513</v>
      </c>
      <c r="C294" s="3" t="s">
        <v>696</v>
      </c>
      <c r="D294" s="5">
        <v>1357443950</v>
      </c>
      <c r="E294" s="5">
        <v>3261961000</v>
      </c>
      <c r="F294" s="6">
        <v>4619404950</v>
      </c>
      <c r="G294" s="7">
        <v>100600</v>
      </c>
      <c r="H294" s="7">
        <v>4619304350</v>
      </c>
      <c r="I294" s="8">
        <v>6168711</v>
      </c>
      <c r="J294" s="6">
        <v>4625473061</v>
      </c>
      <c r="K294" s="9">
        <v>2.8</v>
      </c>
      <c r="L294" s="50">
        <v>93.34</v>
      </c>
      <c r="M294" s="50"/>
      <c r="N294" s="10">
        <v>0</v>
      </c>
      <c r="O294" s="11">
        <v>0</v>
      </c>
      <c r="P294" s="8">
        <v>0</v>
      </c>
      <c r="Q294" s="12">
        <v>353237356</v>
      </c>
      <c r="R294" s="6">
        <v>4978710417</v>
      </c>
      <c r="S294" s="13">
        <v>29507556.53</v>
      </c>
      <c r="T294" s="13">
        <v>0</v>
      </c>
      <c r="U294" s="13">
        <v>0</v>
      </c>
      <c r="V294" s="14">
        <v>7824.46</v>
      </c>
      <c r="W294" s="14">
        <v>0</v>
      </c>
      <c r="X294" s="14">
        <v>29499732.07</v>
      </c>
      <c r="Y294" s="15">
        <v>0</v>
      </c>
      <c r="Z294" s="13">
        <v>29499732.07</v>
      </c>
      <c r="AA294" s="16">
        <v>2984034.92</v>
      </c>
      <c r="AB294" s="16">
        <v>0</v>
      </c>
      <c r="AC294" s="13">
        <v>1244342.61</v>
      </c>
      <c r="AD294" s="14">
        <v>68614431</v>
      </c>
      <c r="AE294" s="14">
        <v>0</v>
      </c>
      <c r="AF294" s="14">
        <v>0</v>
      </c>
      <c r="AG294" s="14">
        <v>25764066.97</v>
      </c>
      <c r="AH294" s="14">
        <v>1387641.92</v>
      </c>
      <c r="AI294" s="14">
        <v>0</v>
      </c>
      <c r="AJ294" s="17">
        <v>129494249.49</v>
      </c>
      <c r="AK294" s="18">
        <v>73722200</v>
      </c>
      <c r="AL294" s="18">
        <v>375037117</v>
      </c>
      <c r="AM294" s="18">
        <v>133460550</v>
      </c>
      <c r="AN294" s="18">
        <v>107945200</v>
      </c>
      <c r="AO294" s="18">
        <v>314500</v>
      </c>
      <c r="AP294" s="18">
        <v>62901500</v>
      </c>
      <c r="AQ294" s="6">
        <v>753381067</v>
      </c>
      <c r="AR294" s="15">
        <v>5450000</v>
      </c>
      <c r="AS294" s="15">
        <v>14842174.27</v>
      </c>
      <c r="AT294" s="15">
        <v>830000</v>
      </c>
      <c r="AU294" s="13">
        <v>21122174.27</v>
      </c>
      <c r="AV294" s="18">
        <v>33000</v>
      </c>
      <c r="AW294" s="18">
        <v>133000</v>
      </c>
      <c r="AX294" s="18">
        <v>0</v>
      </c>
      <c r="AY294" s="18">
        <v>100600</v>
      </c>
      <c r="AZ294" s="18">
        <v>0</v>
      </c>
      <c r="BA294" s="18">
        <v>0</v>
      </c>
      <c r="BB294" s="18">
        <v>0</v>
      </c>
      <c r="BC294" s="18">
        <v>0</v>
      </c>
      <c r="BD294" s="18">
        <v>0</v>
      </c>
      <c r="BE294" s="18">
        <v>0</v>
      </c>
      <c r="BF294" s="18">
        <v>0</v>
      </c>
      <c r="BG294" s="18">
        <v>0</v>
      </c>
      <c r="BH294" s="18">
        <v>0</v>
      </c>
      <c r="BI294" s="18">
        <v>0</v>
      </c>
      <c r="BJ294" s="18">
        <v>0</v>
      </c>
      <c r="BK294" s="18">
        <v>0</v>
      </c>
      <c r="BL294" s="18">
        <v>0</v>
      </c>
      <c r="BM294" s="18">
        <v>0</v>
      </c>
      <c r="BN294" s="18">
        <v>100600</v>
      </c>
      <c r="BO294" s="18">
        <v>0</v>
      </c>
      <c r="BP294" s="18">
        <v>0</v>
      </c>
      <c r="BQ294" s="18">
        <v>0</v>
      </c>
      <c r="BR294" s="18"/>
      <c r="BS294" s="19">
        <f t="shared" si="4"/>
        <v>46886241.239999995</v>
      </c>
    </row>
    <row r="295" spans="1:71" ht="15.75" customHeight="1">
      <c r="A295" s="3" t="s">
        <v>706</v>
      </c>
      <c r="B295" s="3" t="s">
        <v>707</v>
      </c>
      <c r="C295" s="3" t="s">
        <v>696</v>
      </c>
      <c r="D295" s="5">
        <v>268940300</v>
      </c>
      <c r="E295" s="5">
        <v>226169400</v>
      </c>
      <c r="F295" s="6">
        <v>495109700</v>
      </c>
      <c r="G295" s="7">
        <v>0</v>
      </c>
      <c r="H295" s="7">
        <v>495109700</v>
      </c>
      <c r="I295" s="8">
        <v>1817400</v>
      </c>
      <c r="J295" s="6">
        <v>496927100</v>
      </c>
      <c r="K295" s="9">
        <v>2.6279999999999997</v>
      </c>
      <c r="L295" s="50">
        <v>99.36</v>
      </c>
      <c r="M295" s="50"/>
      <c r="N295" s="10">
        <v>0</v>
      </c>
      <c r="O295" s="11">
        <v>0</v>
      </c>
      <c r="P295" s="8">
        <v>0</v>
      </c>
      <c r="Q295" s="12">
        <v>4050134</v>
      </c>
      <c r="R295" s="6">
        <v>500977234</v>
      </c>
      <c r="S295" s="13">
        <v>2969165.27</v>
      </c>
      <c r="T295" s="13">
        <v>0</v>
      </c>
      <c r="U295" s="13">
        <v>0</v>
      </c>
      <c r="V295" s="14">
        <v>0</v>
      </c>
      <c r="W295" s="14">
        <v>8102.02</v>
      </c>
      <c r="X295" s="14">
        <v>2977267.29</v>
      </c>
      <c r="Y295" s="15">
        <v>0</v>
      </c>
      <c r="Z295" s="13">
        <v>2977267.29</v>
      </c>
      <c r="AA295" s="16">
        <v>0</v>
      </c>
      <c r="AB295" s="16">
        <v>0</v>
      </c>
      <c r="AC295" s="13">
        <v>125584.16</v>
      </c>
      <c r="AD295" s="14">
        <v>0</v>
      </c>
      <c r="AE295" s="14">
        <v>7596431</v>
      </c>
      <c r="AF295" s="14">
        <v>0</v>
      </c>
      <c r="AG295" s="14">
        <v>2143047.81</v>
      </c>
      <c r="AH295" s="14">
        <v>49915.89</v>
      </c>
      <c r="AI295" s="14">
        <v>166627.14</v>
      </c>
      <c r="AJ295" s="17">
        <v>13058873.290000001</v>
      </c>
      <c r="AK295" s="18">
        <v>9571300</v>
      </c>
      <c r="AL295" s="18">
        <v>6628700</v>
      </c>
      <c r="AM295" s="18">
        <v>11698700</v>
      </c>
      <c r="AN295" s="18">
        <v>12060700</v>
      </c>
      <c r="AO295" s="18">
        <v>1791700</v>
      </c>
      <c r="AP295" s="18">
        <v>17934300</v>
      </c>
      <c r="AQ295" s="6">
        <v>59685400</v>
      </c>
      <c r="AR295" s="15">
        <v>621072.09</v>
      </c>
      <c r="AS295" s="15">
        <v>1261799.7</v>
      </c>
      <c r="AT295" s="15">
        <v>130000</v>
      </c>
      <c r="AU295" s="13">
        <v>2012871.79</v>
      </c>
      <c r="AV295" s="18">
        <v>250</v>
      </c>
      <c r="AW295" s="18">
        <v>10250</v>
      </c>
      <c r="AX295" s="18">
        <v>0</v>
      </c>
      <c r="AY295" s="18">
        <v>0</v>
      </c>
      <c r="AZ295" s="18">
        <v>0</v>
      </c>
      <c r="BA295" s="18">
        <v>0</v>
      </c>
      <c r="BB295" s="18">
        <v>0</v>
      </c>
      <c r="BC295" s="18">
        <v>0</v>
      </c>
      <c r="BD295" s="18">
        <v>0</v>
      </c>
      <c r="BE295" s="18">
        <v>0</v>
      </c>
      <c r="BF295" s="18">
        <v>0</v>
      </c>
      <c r="BG295" s="18">
        <v>0</v>
      </c>
      <c r="BH295" s="18">
        <v>0</v>
      </c>
      <c r="BI295" s="18">
        <v>0</v>
      </c>
      <c r="BJ295" s="18">
        <v>0</v>
      </c>
      <c r="BK295" s="18">
        <v>0</v>
      </c>
      <c r="BL295" s="18">
        <v>0</v>
      </c>
      <c r="BM295" s="18">
        <v>0</v>
      </c>
      <c r="BN295" s="18">
        <v>0</v>
      </c>
      <c r="BO295" s="18">
        <v>0</v>
      </c>
      <c r="BP295" s="18">
        <v>0</v>
      </c>
      <c r="BQ295" s="18">
        <v>0</v>
      </c>
      <c r="BR295" s="18"/>
      <c r="BS295" s="19">
        <f t="shared" si="4"/>
        <v>4155919.6</v>
      </c>
    </row>
    <row r="296" spans="1:71" ht="15.75" customHeight="1">
      <c r="A296" s="3" t="s">
        <v>708</v>
      </c>
      <c r="B296" s="3" t="s">
        <v>709</v>
      </c>
      <c r="C296" s="3" t="s">
        <v>696</v>
      </c>
      <c r="D296" s="5">
        <v>507188400</v>
      </c>
      <c r="E296" s="5">
        <v>1802081833</v>
      </c>
      <c r="F296" s="6">
        <v>2309270233</v>
      </c>
      <c r="G296" s="7">
        <v>9741100</v>
      </c>
      <c r="H296" s="7">
        <v>2299529133</v>
      </c>
      <c r="I296" s="8">
        <v>17054339</v>
      </c>
      <c r="J296" s="6">
        <v>2316583472</v>
      </c>
      <c r="K296" s="9">
        <v>5.213</v>
      </c>
      <c r="L296" s="50">
        <v>99.23</v>
      </c>
      <c r="M296" s="50"/>
      <c r="N296" s="10">
        <v>1390154</v>
      </c>
      <c r="O296" s="11">
        <v>0</v>
      </c>
      <c r="P296" s="8">
        <v>0</v>
      </c>
      <c r="Q296" s="12">
        <v>83728922</v>
      </c>
      <c r="R296" s="6">
        <v>2398922240</v>
      </c>
      <c r="S296" s="13">
        <v>14217804.95</v>
      </c>
      <c r="T296" s="13">
        <v>0</v>
      </c>
      <c r="U296" s="13">
        <v>0</v>
      </c>
      <c r="V296" s="14">
        <v>310856.11</v>
      </c>
      <c r="W296" s="14">
        <v>0</v>
      </c>
      <c r="X296" s="14">
        <v>13906948.84</v>
      </c>
      <c r="Y296" s="15">
        <v>0</v>
      </c>
      <c r="Z296" s="13">
        <v>13906948.84</v>
      </c>
      <c r="AA296" s="16">
        <v>0</v>
      </c>
      <c r="AB296" s="16">
        <v>0</v>
      </c>
      <c r="AC296" s="13">
        <v>586688.66</v>
      </c>
      <c r="AD296" s="14">
        <v>22408109</v>
      </c>
      <c r="AE296" s="14">
        <v>0</v>
      </c>
      <c r="AF296" s="14">
        <v>906368.76</v>
      </c>
      <c r="AG296" s="14">
        <v>82150396</v>
      </c>
      <c r="AH296" s="14">
        <v>0</v>
      </c>
      <c r="AI296" s="14">
        <v>804800.68</v>
      </c>
      <c r="AJ296" s="17">
        <v>120763311.94</v>
      </c>
      <c r="AK296" s="18">
        <v>218446399</v>
      </c>
      <c r="AL296" s="18">
        <v>31551800</v>
      </c>
      <c r="AM296" s="18">
        <v>1698536629</v>
      </c>
      <c r="AN296" s="18">
        <v>187603520</v>
      </c>
      <c r="AO296" s="18">
        <v>3977800</v>
      </c>
      <c r="AP296" s="18">
        <v>531361800</v>
      </c>
      <c r="AQ296" s="6">
        <v>2671477948</v>
      </c>
      <c r="AR296" s="15">
        <v>11950000</v>
      </c>
      <c r="AS296" s="15">
        <v>106235910.83</v>
      </c>
      <c r="AT296" s="15">
        <v>4000000</v>
      </c>
      <c r="AU296" s="13">
        <v>122185910.83</v>
      </c>
      <c r="AV296" s="18">
        <v>100000</v>
      </c>
      <c r="AW296" s="18">
        <v>101250</v>
      </c>
      <c r="AX296" s="18">
        <v>0</v>
      </c>
      <c r="AY296" s="18">
        <v>8100</v>
      </c>
      <c r="AZ296" s="18">
        <v>0</v>
      </c>
      <c r="BA296" s="18">
        <v>0</v>
      </c>
      <c r="BB296" s="18">
        <v>0</v>
      </c>
      <c r="BC296" s="18">
        <v>7724700</v>
      </c>
      <c r="BD296" s="18">
        <v>0</v>
      </c>
      <c r="BE296" s="18">
        <v>0</v>
      </c>
      <c r="BF296" s="18">
        <v>0</v>
      </c>
      <c r="BG296" s="18">
        <v>131500</v>
      </c>
      <c r="BH296" s="18">
        <v>497500</v>
      </c>
      <c r="BI296" s="18">
        <v>0</v>
      </c>
      <c r="BJ296" s="18">
        <v>0</v>
      </c>
      <c r="BK296" s="18">
        <v>0</v>
      </c>
      <c r="BL296" s="18">
        <v>277700</v>
      </c>
      <c r="BM296" s="18">
        <v>1101600</v>
      </c>
      <c r="BN296" s="18">
        <v>9741100</v>
      </c>
      <c r="BO296" s="18">
        <v>0</v>
      </c>
      <c r="BP296" s="18">
        <v>0</v>
      </c>
      <c r="BQ296" s="18">
        <v>0</v>
      </c>
      <c r="BR296" s="18"/>
      <c r="BS296" s="19">
        <f t="shared" si="4"/>
        <v>204336306.82999998</v>
      </c>
    </row>
    <row r="297" spans="1:71" ht="15.75" customHeight="1">
      <c r="A297" s="3" t="s">
        <v>710</v>
      </c>
      <c r="B297" s="3" t="s">
        <v>711</v>
      </c>
      <c r="C297" s="3" t="s">
        <v>696</v>
      </c>
      <c r="D297" s="5">
        <v>1161528926</v>
      </c>
      <c r="E297" s="5">
        <v>1396852000</v>
      </c>
      <c r="F297" s="6">
        <v>2558380926</v>
      </c>
      <c r="G297" s="7">
        <v>4884000</v>
      </c>
      <c r="H297" s="7">
        <v>2553496926</v>
      </c>
      <c r="I297" s="8">
        <v>3137969</v>
      </c>
      <c r="J297" s="6">
        <v>2556634895</v>
      </c>
      <c r="K297" s="9">
        <v>2.9379999999999997</v>
      </c>
      <c r="L297" s="50">
        <v>96.85</v>
      </c>
      <c r="M297" s="50"/>
      <c r="N297" s="10">
        <v>0</v>
      </c>
      <c r="O297" s="11">
        <v>0</v>
      </c>
      <c r="P297" s="8">
        <v>0</v>
      </c>
      <c r="Q297" s="12">
        <v>91468102</v>
      </c>
      <c r="R297" s="6">
        <v>2648102997</v>
      </c>
      <c r="S297" s="13">
        <v>15694636.23</v>
      </c>
      <c r="T297" s="13">
        <v>0</v>
      </c>
      <c r="U297" s="13">
        <v>0</v>
      </c>
      <c r="V297" s="14">
        <v>0</v>
      </c>
      <c r="W297" s="14">
        <v>163066.89</v>
      </c>
      <c r="X297" s="14">
        <v>15857703.120000001</v>
      </c>
      <c r="Y297" s="15">
        <v>0</v>
      </c>
      <c r="Z297" s="13">
        <v>15857703.120000001</v>
      </c>
      <c r="AA297" s="16">
        <v>1603478.14</v>
      </c>
      <c r="AB297" s="16">
        <v>0</v>
      </c>
      <c r="AC297" s="13">
        <v>668935.96</v>
      </c>
      <c r="AD297" s="14">
        <v>41993428</v>
      </c>
      <c r="AE297" s="14">
        <v>0</v>
      </c>
      <c r="AF297" s="14">
        <v>0</v>
      </c>
      <c r="AG297" s="14">
        <v>13324058.11</v>
      </c>
      <c r="AH297" s="14">
        <v>1661812.69</v>
      </c>
      <c r="AI297" s="14">
        <v>0</v>
      </c>
      <c r="AJ297" s="17">
        <v>75109416.02</v>
      </c>
      <c r="AK297" s="18">
        <v>68513600</v>
      </c>
      <c r="AL297" s="18">
        <v>0</v>
      </c>
      <c r="AM297" s="18">
        <v>90777373</v>
      </c>
      <c r="AN297" s="18">
        <v>49311252</v>
      </c>
      <c r="AO297" s="18">
        <v>1985600</v>
      </c>
      <c r="AP297" s="18">
        <v>71956800</v>
      </c>
      <c r="AQ297" s="6">
        <v>282544625</v>
      </c>
      <c r="AR297" s="15">
        <v>3790000</v>
      </c>
      <c r="AS297" s="15">
        <v>7139280.9</v>
      </c>
      <c r="AT297" s="15">
        <v>450000</v>
      </c>
      <c r="AU297" s="13">
        <v>11379280.9</v>
      </c>
      <c r="AV297" s="18">
        <v>11000</v>
      </c>
      <c r="AW297" s="18">
        <v>44000</v>
      </c>
      <c r="AX297" s="18">
        <v>0</v>
      </c>
      <c r="AY297" s="18">
        <v>4884000</v>
      </c>
      <c r="AZ297" s="18">
        <v>0</v>
      </c>
      <c r="BA297" s="18">
        <v>0</v>
      </c>
      <c r="BB297" s="18">
        <v>0</v>
      </c>
      <c r="BC297" s="18">
        <v>0</v>
      </c>
      <c r="BD297" s="18">
        <v>0</v>
      </c>
      <c r="BE297" s="18">
        <v>0</v>
      </c>
      <c r="BF297" s="18">
        <v>0</v>
      </c>
      <c r="BG297" s="18">
        <v>0</v>
      </c>
      <c r="BH297" s="18">
        <v>0</v>
      </c>
      <c r="BI297" s="18">
        <v>0</v>
      </c>
      <c r="BJ297" s="18">
        <v>0</v>
      </c>
      <c r="BK297" s="18">
        <v>0</v>
      </c>
      <c r="BL297" s="18">
        <v>0</v>
      </c>
      <c r="BM297" s="18">
        <v>0</v>
      </c>
      <c r="BN297" s="18">
        <v>4884000</v>
      </c>
      <c r="BO297" s="18">
        <v>0</v>
      </c>
      <c r="BP297" s="18">
        <v>0</v>
      </c>
      <c r="BQ297" s="18">
        <v>0</v>
      </c>
      <c r="BR297" s="18"/>
      <c r="BS297" s="19">
        <f t="shared" si="4"/>
        <v>24703339.009999998</v>
      </c>
    </row>
    <row r="298" spans="1:71" ht="15.75" customHeight="1">
      <c r="A298" s="3" t="s">
        <v>712</v>
      </c>
      <c r="B298" s="3" t="s">
        <v>713</v>
      </c>
      <c r="C298" s="3" t="s">
        <v>696</v>
      </c>
      <c r="D298" s="5">
        <v>2256364104</v>
      </c>
      <c r="E298" s="5">
        <v>3762868649</v>
      </c>
      <c r="F298" s="6">
        <v>6019232753</v>
      </c>
      <c r="G298" s="7">
        <v>30245950</v>
      </c>
      <c r="H298" s="7">
        <v>5988986803</v>
      </c>
      <c r="I298" s="8">
        <v>11172487</v>
      </c>
      <c r="J298" s="6">
        <v>6000159290</v>
      </c>
      <c r="K298" s="9">
        <v>2.746</v>
      </c>
      <c r="L298" s="50">
        <v>89.3</v>
      </c>
      <c r="M298" s="50"/>
      <c r="N298" s="10">
        <v>0</v>
      </c>
      <c r="O298" s="11">
        <v>0</v>
      </c>
      <c r="P298" s="8">
        <v>0</v>
      </c>
      <c r="Q298" s="12">
        <v>728231217</v>
      </c>
      <c r="R298" s="6">
        <v>6728390507</v>
      </c>
      <c r="S298" s="13">
        <v>39877467.58</v>
      </c>
      <c r="T298" s="13">
        <v>0</v>
      </c>
      <c r="U298" s="13">
        <v>0</v>
      </c>
      <c r="V298" s="14">
        <v>11222.56</v>
      </c>
      <c r="W298" s="14">
        <v>0</v>
      </c>
      <c r="X298" s="14">
        <v>39866245.019999996</v>
      </c>
      <c r="Y298" s="15">
        <v>0</v>
      </c>
      <c r="Z298" s="13">
        <v>39866245.019999996</v>
      </c>
      <c r="AA298" s="16">
        <v>4032675.8</v>
      </c>
      <c r="AB298" s="16">
        <v>0</v>
      </c>
      <c r="AC298" s="13">
        <v>1681609.54</v>
      </c>
      <c r="AD298" s="14">
        <v>0</v>
      </c>
      <c r="AE298" s="14">
        <v>92892979</v>
      </c>
      <c r="AF298" s="14">
        <v>0</v>
      </c>
      <c r="AG298" s="14">
        <v>25075430.39</v>
      </c>
      <c r="AH298" s="14">
        <v>1200031.86</v>
      </c>
      <c r="AI298" s="14">
        <v>0</v>
      </c>
      <c r="AJ298" s="17">
        <v>164748971.61</v>
      </c>
      <c r="AK298" s="18">
        <v>247851352</v>
      </c>
      <c r="AL298" s="18">
        <v>27664800</v>
      </c>
      <c r="AM298" s="18">
        <v>273092170</v>
      </c>
      <c r="AN298" s="18">
        <v>80547970</v>
      </c>
      <c r="AO298" s="18">
        <v>28500</v>
      </c>
      <c r="AP298" s="18">
        <v>18123800</v>
      </c>
      <c r="AQ298" s="6">
        <v>647308592</v>
      </c>
      <c r="AR298" s="15">
        <v>4225000</v>
      </c>
      <c r="AS298" s="15">
        <v>10900790.18</v>
      </c>
      <c r="AT298" s="15">
        <v>525000</v>
      </c>
      <c r="AU298" s="13">
        <v>15650790.18</v>
      </c>
      <c r="AV298" s="18">
        <v>5500</v>
      </c>
      <c r="AW298" s="18">
        <v>58000</v>
      </c>
      <c r="AX298" s="18">
        <v>0</v>
      </c>
      <c r="AY298" s="18">
        <v>13914000</v>
      </c>
      <c r="AZ298" s="18">
        <v>0</v>
      </c>
      <c r="BA298" s="18">
        <v>0</v>
      </c>
      <c r="BB298" s="18">
        <v>16331950</v>
      </c>
      <c r="BC298" s="18">
        <v>0</v>
      </c>
      <c r="BD298" s="18">
        <v>0</v>
      </c>
      <c r="BE298" s="18">
        <v>0</v>
      </c>
      <c r="BF298" s="18">
        <v>0</v>
      </c>
      <c r="BG298" s="18">
        <v>0</v>
      </c>
      <c r="BH298" s="18">
        <v>0</v>
      </c>
      <c r="BI298" s="18">
        <v>0</v>
      </c>
      <c r="BJ298" s="18">
        <v>0</v>
      </c>
      <c r="BK298" s="18">
        <v>0</v>
      </c>
      <c r="BL298" s="18">
        <v>0</v>
      </c>
      <c r="BM298" s="18">
        <v>0</v>
      </c>
      <c r="BN298" s="18">
        <v>30245950</v>
      </c>
      <c r="BO298" s="18">
        <v>0</v>
      </c>
      <c r="BP298" s="18">
        <v>0</v>
      </c>
      <c r="BQ298" s="18">
        <v>0</v>
      </c>
      <c r="BR298" s="18"/>
      <c r="BS298" s="19">
        <f t="shared" si="4"/>
        <v>40726220.57</v>
      </c>
    </row>
    <row r="299" spans="1:71" ht="15.75" customHeight="1">
      <c r="A299" s="4" t="s">
        <v>714</v>
      </c>
      <c r="B299" s="3" t="s">
        <v>715</v>
      </c>
      <c r="C299" s="3" t="s">
        <v>696</v>
      </c>
      <c r="D299" s="5">
        <v>3656988900</v>
      </c>
      <c r="E299" s="5">
        <v>3482476700</v>
      </c>
      <c r="F299" s="6">
        <v>7139465600</v>
      </c>
      <c r="G299" s="7">
        <v>251000</v>
      </c>
      <c r="H299" s="7">
        <v>7139214600</v>
      </c>
      <c r="I299" s="8">
        <v>8583276</v>
      </c>
      <c r="J299" s="6">
        <v>7147797876</v>
      </c>
      <c r="K299" s="9">
        <v>2.332</v>
      </c>
      <c r="L299" s="50">
        <v>87.31</v>
      </c>
      <c r="M299" s="50"/>
      <c r="N299" s="10">
        <v>0</v>
      </c>
      <c r="O299" s="11">
        <v>0</v>
      </c>
      <c r="P299" s="8">
        <v>0</v>
      </c>
      <c r="Q299" s="12">
        <v>1053976463</v>
      </c>
      <c r="R299" s="6">
        <v>8201774339</v>
      </c>
      <c r="S299" s="13">
        <v>48609840.4</v>
      </c>
      <c r="T299" s="13">
        <v>0</v>
      </c>
      <c r="U299" s="13">
        <v>0</v>
      </c>
      <c r="V299" s="14">
        <v>0</v>
      </c>
      <c r="W299" s="14">
        <v>141761.11</v>
      </c>
      <c r="X299" s="14">
        <v>48751601.51</v>
      </c>
      <c r="Y299" s="15">
        <v>0</v>
      </c>
      <c r="Z299" s="13">
        <v>48751601.51</v>
      </c>
      <c r="AA299" s="16">
        <v>0</v>
      </c>
      <c r="AB299" s="16">
        <v>0</v>
      </c>
      <c r="AC299" s="13">
        <v>2056377.29</v>
      </c>
      <c r="AD299" s="14">
        <v>79991481</v>
      </c>
      <c r="AE299" s="14">
        <v>0</v>
      </c>
      <c r="AF299" s="14">
        <v>0</v>
      </c>
      <c r="AG299" s="14">
        <v>31995935.89</v>
      </c>
      <c r="AH299" s="14">
        <v>1215614</v>
      </c>
      <c r="AI299" s="14">
        <v>2671953.79</v>
      </c>
      <c r="AJ299" s="17">
        <v>166682963.48</v>
      </c>
      <c r="AK299" s="18">
        <v>83420900</v>
      </c>
      <c r="AL299" s="18">
        <v>1814443200</v>
      </c>
      <c r="AM299" s="18">
        <v>272023900</v>
      </c>
      <c r="AN299" s="18">
        <v>153329800</v>
      </c>
      <c r="AO299" s="18">
        <v>4197100</v>
      </c>
      <c r="AP299" s="18">
        <v>46805500</v>
      </c>
      <c r="AQ299" s="6">
        <v>2374220400</v>
      </c>
      <c r="AR299" s="15">
        <v>8980000</v>
      </c>
      <c r="AS299" s="15">
        <v>20357413.36</v>
      </c>
      <c r="AT299" s="15">
        <v>1000000</v>
      </c>
      <c r="AU299" s="13">
        <v>30337413.36</v>
      </c>
      <c r="AV299" s="18">
        <v>5000</v>
      </c>
      <c r="AW299" s="18">
        <v>59750</v>
      </c>
      <c r="AX299" s="18">
        <v>0</v>
      </c>
      <c r="AY299" s="18">
        <v>251000</v>
      </c>
      <c r="AZ299" s="18">
        <v>0</v>
      </c>
      <c r="BA299" s="18">
        <v>0</v>
      </c>
      <c r="BB299" s="18">
        <v>0</v>
      </c>
      <c r="BC299" s="18">
        <v>0</v>
      </c>
      <c r="BD299" s="18">
        <v>0</v>
      </c>
      <c r="BE299" s="18">
        <v>0</v>
      </c>
      <c r="BF299" s="18">
        <v>0</v>
      </c>
      <c r="BG299" s="18">
        <v>0</v>
      </c>
      <c r="BH299" s="18">
        <v>0</v>
      </c>
      <c r="BI299" s="18">
        <v>0</v>
      </c>
      <c r="BJ299" s="18">
        <v>0</v>
      </c>
      <c r="BK299" s="18">
        <v>0</v>
      </c>
      <c r="BL299" s="18">
        <v>0</v>
      </c>
      <c r="BM299" s="18">
        <v>0</v>
      </c>
      <c r="BN299" s="18">
        <v>251000</v>
      </c>
      <c r="BO299" s="18">
        <v>0</v>
      </c>
      <c r="BP299" s="18">
        <v>0</v>
      </c>
      <c r="BQ299" s="18">
        <v>0</v>
      </c>
      <c r="BR299" s="18"/>
      <c r="BS299" s="19">
        <f t="shared" si="4"/>
        <v>62333349.25</v>
      </c>
    </row>
    <row r="300" spans="1:71" ht="15.75" customHeight="1">
      <c r="A300" s="3" t="s">
        <v>716</v>
      </c>
      <c r="B300" s="3" t="s">
        <v>717</v>
      </c>
      <c r="C300" s="3" t="s">
        <v>718</v>
      </c>
      <c r="D300" s="5">
        <v>927855900</v>
      </c>
      <c r="E300" s="5">
        <v>1497368820</v>
      </c>
      <c r="F300" s="6">
        <v>2425224720</v>
      </c>
      <c r="G300" s="7">
        <v>2458217</v>
      </c>
      <c r="H300" s="7">
        <v>2422766503</v>
      </c>
      <c r="I300" s="8">
        <v>2965620</v>
      </c>
      <c r="J300" s="6">
        <v>2425732123</v>
      </c>
      <c r="K300" s="9">
        <v>2.727</v>
      </c>
      <c r="L300" s="50">
        <v>107.37</v>
      </c>
      <c r="M300" s="50"/>
      <c r="N300" s="10">
        <v>0</v>
      </c>
      <c r="O300" s="11">
        <v>0</v>
      </c>
      <c r="P300" s="8">
        <v>136170553</v>
      </c>
      <c r="Q300" s="12">
        <v>0</v>
      </c>
      <c r="R300" s="6">
        <v>2289561570</v>
      </c>
      <c r="S300" s="13">
        <v>8403571.07</v>
      </c>
      <c r="T300" s="13">
        <v>0</v>
      </c>
      <c r="U300" s="13">
        <v>0</v>
      </c>
      <c r="V300" s="14">
        <v>111252.19</v>
      </c>
      <c r="W300" s="14">
        <v>0</v>
      </c>
      <c r="X300" s="14">
        <v>8292318.88</v>
      </c>
      <c r="Y300" s="15">
        <v>0</v>
      </c>
      <c r="Z300" s="13">
        <v>8292318.88</v>
      </c>
      <c r="AA300" s="16">
        <v>0</v>
      </c>
      <c r="AB300" s="16">
        <v>0</v>
      </c>
      <c r="AC300" s="13">
        <v>677603.22</v>
      </c>
      <c r="AD300" s="14">
        <v>28180625</v>
      </c>
      <c r="AE300" s="14">
        <v>0</v>
      </c>
      <c r="AF300" s="14">
        <v>0</v>
      </c>
      <c r="AG300" s="14">
        <v>27498010.82</v>
      </c>
      <c r="AH300" s="14">
        <v>727719.64</v>
      </c>
      <c r="AI300" s="14">
        <v>761518.98</v>
      </c>
      <c r="AJ300" s="17">
        <v>66137796.54</v>
      </c>
      <c r="AK300" s="18">
        <v>47361500</v>
      </c>
      <c r="AL300" s="18">
        <v>0</v>
      </c>
      <c r="AM300" s="18">
        <v>105987500</v>
      </c>
      <c r="AN300" s="18">
        <v>36803300</v>
      </c>
      <c r="AO300" s="18">
        <v>0</v>
      </c>
      <c r="AP300" s="18">
        <v>248194500</v>
      </c>
      <c r="AQ300" s="6">
        <v>438346800</v>
      </c>
      <c r="AR300" s="15">
        <v>2600000</v>
      </c>
      <c r="AS300" s="15">
        <v>14338834.54</v>
      </c>
      <c r="AT300" s="15">
        <v>548000</v>
      </c>
      <c r="AU300" s="13">
        <v>17486834.54</v>
      </c>
      <c r="AV300" s="18">
        <v>50500</v>
      </c>
      <c r="AW300" s="18">
        <v>97750</v>
      </c>
      <c r="AX300" s="18">
        <v>0</v>
      </c>
      <c r="AY300" s="18">
        <v>0</v>
      </c>
      <c r="AZ300" s="18">
        <v>0</v>
      </c>
      <c r="BA300" s="18">
        <v>2428217</v>
      </c>
      <c r="BB300" s="18">
        <v>0</v>
      </c>
      <c r="BC300" s="18">
        <v>0</v>
      </c>
      <c r="BD300" s="18">
        <v>0</v>
      </c>
      <c r="BE300" s="18">
        <v>0</v>
      </c>
      <c r="BF300" s="18">
        <v>0</v>
      </c>
      <c r="BG300" s="18">
        <v>0</v>
      </c>
      <c r="BH300" s="18">
        <v>30000</v>
      </c>
      <c r="BI300" s="18">
        <v>0</v>
      </c>
      <c r="BJ300" s="18">
        <v>0</v>
      </c>
      <c r="BK300" s="18">
        <v>0</v>
      </c>
      <c r="BL300" s="18">
        <v>0</v>
      </c>
      <c r="BM300" s="18">
        <v>0</v>
      </c>
      <c r="BN300" s="18">
        <v>2458217</v>
      </c>
      <c r="BO300" s="18">
        <v>0</v>
      </c>
      <c r="BP300" s="18">
        <v>0</v>
      </c>
      <c r="BQ300" s="18">
        <v>0</v>
      </c>
      <c r="BR300" s="18"/>
      <c r="BS300" s="19">
        <f t="shared" si="4"/>
        <v>44984845.36</v>
      </c>
    </row>
    <row r="301" spans="1:71" ht="15.75" customHeight="1">
      <c r="A301" s="3" t="s">
        <v>719</v>
      </c>
      <c r="B301" s="3" t="s">
        <v>720</v>
      </c>
      <c r="C301" s="3" t="s">
        <v>718</v>
      </c>
      <c r="D301" s="5">
        <v>526728500</v>
      </c>
      <c r="E301" s="5">
        <v>1102236100</v>
      </c>
      <c r="F301" s="6">
        <v>1628964600</v>
      </c>
      <c r="G301" s="7">
        <v>29498100</v>
      </c>
      <c r="H301" s="7">
        <v>1599466500</v>
      </c>
      <c r="I301" s="8">
        <v>1923340</v>
      </c>
      <c r="J301" s="6">
        <v>1601389840</v>
      </c>
      <c r="K301" s="9">
        <v>1.9689999999999999</v>
      </c>
      <c r="L301" s="50">
        <v>98.64</v>
      </c>
      <c r="M301" s="50"/>
      <c r="N301" s="10">
        <v>0</v>
      </c>
      <c r="O301" s="11">
        <v>0</v>
      </c>
      <c r="P301" s="8">
        <v>0</v>
      </c>
      <c r="Q301" s="12">
        <v>29043761</v>
      </c>
      <c r="R301" s="6">
        <v>1630433601</v>
      </c>
      <c r="S301" s="13">
        <v>5984318.05</v>
      </c>
      <c r="T301" s="13">
        <v>0</v>
      </c>
      <c r="U301" s="13">
        <v>0</v>
      </c>
      <c r="V301" s="14">
        <v>0</v>
      </c>
      <c r="W301" s="14">
        <v>20222.73</v>
      </c>
      <c r="X301" s="14">
        <v>6004540.78</v>
      </c>
      <c r="Y301" s="15">
        <v>0</v>
      </c>
      <c r="Z301" s="13">
        <v>6004540.78</v>
      </c>
      <c r="AA301" s="16">
        <v>0</v>
      </c>
      <c r="AB301" s="16">
        <v>0</v>
      </c>
      <c r="AC301" s="13">
        <v>490812.89</v>
      </c>
      <c r="AD301" s="14">
        <v>17021460</v>
      </c>
      <c r="AE301" s="14">
        <v>0</v>
      </c>
      <c r="AF301" s="14">
        <v>0</v>
      </c>
      <c r="AG301" s="14">
        <v>7147938</v>
      </c>
      <c r="AH301" s="14">
        <v>320275</v>
      </c>
      <c r="AI301" s="14">
        <v>537968</v>
      </c>
      <c r="AJ301" s="17">
        <v>31522994.67</v>
      </c>
      <c r="AK301" s="18">
        <v>11399222</v>
      </c>
      <c r="AL301" s="18">
        <v>0</v>
      </c>
      <c r="AM301" s="18">
        <v>31581980</v>
      </c>
      <c r="AN301" s="18">
        <v>12888041</v>
      </c>
      <c r="AO301" s="18">
        <v>625500</v>
      </c>
      <c r="AP301" s="18">
        <v>21619408</v>
      </c>
      <c r="AQ301" s="6">
        <v>78114151</v>
      </c>
      <c r="AR301" s="15">
        <v>950000</v>
      </c>
      <c r="AS301" s="15">
        <v>3012191.88</v>
      </c>
      <c r="AT301" s="15">
        <v>251615.23</v>
      </c>
      <c r="AU301" s="13">
        <v>4213807.11</v>
      </c>
      <c r="AV301" s="18">
        <v>500</v>
      </c>
      <c r="AW301" s="18">
        <v>17250</v>
      </c>
      <c r="AX301" s="18">
        <v>0</v>
      </c>
      <c r="AY301" s="18">
        <v>29498100</v>
      </c>
      <c r="AZ301" s="18">
        <v>0</v>
      </c>
      <c r="BA301" s="18">
        <v>0</v>
      </c>
      <c r="BB301" s="18">
        <v>0</v>
      </c>
      <c r="BC301" s="18">
        <v>0</v>
      </c>
      <c r="BD301" s="18">
        <v>0</v>
      </c>
      <c r="BE301" s="18">
        <v>0</v>
      </c>
      <c r="BF301" s="18">
        <v>0</v>
      </c>
      <c r="BG301" s="18">
        <v>0</v>
      </c>
      <c r="BH301" s="18">
        <v>0</v>
      </c>
      <c r="BI301" s="18">
        <v>0</v>
      </c>
      <c r="BJ301" s="18">
        <v>0</v>
      </c>
      <c r="BK301" s="18">
        <v>0</v>
      </c>
      <c r="BL301" s="18">
        <v>0</v>
      </c>
      <c r="BM301" s="18">
        <v>0</v>
      </c>
      <c r="BN301" s="18">
        <v>29498100</v>
      </c>
      <c r="BO301" s="18">
        <v>0</v>
      </c>
      <c r="BP301" s="18">
        <v>0</v>
      </c>
      <c r="BQ301" s="18">
        <v>0</v>
      </c>
      <c r="BR301" s="18"/>
      <c r="BS301" s="19">
        <f t="shared" si="4"/>
        <v>11361745.11</v>
      </c>
    </row>
    <row r="302" spans="1:71" ht="15.75" customHeight="1">
      <c r="A302" s="3" t="s">
        <v>721</v>
      </c>
      <c r="B302" s="3" t="s">
        <v>722</v>
      </c>
      <c r="C302" s="3" t="s">
        <v>718</v>
      </c>
      <c r="D302" s="5">
        <v>50906100</v>
      </c>
      <c r="E302" s="5">
        <v>93845800</v>
      </c>
      <c r="F302" s="6">
        <v>144751900</v>
      </c>
      <c r="G302" s="7">
        <v>0</v>
      </c>
      <c r="H302" s="7">
        <v>144751900</v>
      </c>
      <c r="I302" s="8">
        <v>25</v>
      </c>
      <c r="J302" s="6">
        <v>144751925</v>
      </c>
      <c r="K302" s="9">
        <v>13.506</v>
      </c>
      <c r="L302" s="50">
        <v>24.52</v>
      </c>
      <c r="M302" s="50"/>
      <c r="N302" s="10">
        <v>0</v>
      </c>
      <c r="O302" s="11">
        <v>0</v>
      </c>
      <c r="P302" s="8">
        <v>0</v>
      </c>
      <c r="Q302" s="12">
        <v>452362803</v>
      </c>
      <c r="R302" s="6">
        <v>597114728</v>
      </c>
      <c r="S302" s="13">
        <v>2191640.58</v>
      </c>
      <c r="T302" s="13">
        <v>0</v>
      </c>
      <c r="U302" s="13">
        <v>0</v>
      </c>
      <c r="V302" s="14">
        <v>289.55</v>
      </c>
      <c r="W302" s="14">
        <v>0</v>
      </c>
      <c r="X302" s="14">
        <v>2191351.0300000003</v>
      </c>
      <c r="Y302" s="15">
        <v>0</v>
      </c>
      <c r="Z302" s="13">
        <v>2191351.0300000003</v>
      </c>
      <c r="AA302" s="16">
        <v>0</v>
      </c>
      <c r="AB302" s="16">
        <v>0</v>
      </c>
      <c r="AC302" s="13">
        <v>179110.79</v>
      </c>
      <c r="AD302" s="14">
        <v>11814098</v>
      </c>
      <c r="AE302" s="14">
        <v>0</v>
      </c>
      <c r="AF302" s="14">
        <v>0</v>
      </c>
      <c r="AG302" s="14">
        <v>5167978</v>
      </c>
      <c r="AH302" s="14">
        <v>0</v>
      </c>
      <c r="AI302" s="14">
        <v>196542</v>
      </c>
      <c r="AJ302" s="17">
        <v>19549079.82</v>
      </c>
      <c r="AK302" s="18">
        <v>10651000</v>
      </c>
      <c r="AL302" s="18">
        <v>318600</v>
      </c>
      <c r="AM302" s="18">
        <v>2689300</v>
      </c>
      <c r="AN302" s="18">
        <v>3829800</v>
      </c>
      <c r="AO302" s="18">
        <v>0</v>
      </c>
      <c r="AP302" s="18">
        <v>478000</v>
      </c>
      <c r="AQ302" s="6">
        <v>17966700</v>
      </c>
      <c r="AR302" s="15">
        <v>426500</v>
      </c>
      <c r="AS302" s="15">
        <v>1211367.34</v>
      </c>
      <c r="AT302" s="15">
        <v>308390</v>
      </c>
      <c r="AU302" s="13">
        <v>1946257.34</v>
      </c>
      <c r="AV302" s="18">
        <v>6000</v>
      </c>
      <c r="AW302" s="18">
        <v>32250</v>
      </c>
      <c r="AX302" s="18">
        <v>0</v>
      </c>
      <c r="AY302" s="18">
        <v>0</v>
      </c>
      <c r="AZ302" s="18">
        <v>0</v>
      </c>
      <c r="BA302" s="18">
        <v>0</v>
      </c>
      <c r="BB302" s="18">
        <v>0</v>
      </c>
      <c r="BC302" s="18">
        <v>0</v>
      </c>
      <c r="BD302" s="18">
        <v>0</v>
      </c>
      <c r="BE302" s="18">
        <v>0</v>
      </c>
      <c r="BF302" s="18">
        <v>0</v>
      </c>
      <c r="BG302" s="18">
        <v>0</v>
      </c>
      <c r="BH302" s="18">
        <v>0</v>
      </c>
      <c r="BI302" s="18">
        <v>0</v>
      </c>
      <c r="BJ302" s="18">
        <v>0</v>
      </c>
      <c r="BK302" s="18">
        <v>0</v>
      </c>
      <c r="BL302" s="18">
        <v>0</v>
      </c>
      <c r="BM302" s="18">
        <v>0</v>
      </c>
      <c r="BN302" s="18">
        <v>0</v>
      </c>
      <c r="BO302" s="18">
        <v>0</v>
      </c>
      <c r="BP302" s="18">
        <v>0</v>
      </c>
      <c r="BQ302" s="18">
        <v>0</v>
      </c>
      <c r="BR302" s="18"/>
      <c r="BS302" s="19">
        <f t="shared" si="4"/>
        <v>7114235.34</v>
      </c>
    </row>
    <row r="303" spans="1:71" ht="15.75" customHeight="1">
      <c r="A303" s="3" t="s">
        <v>723</v>
      </c>
      <c r="B303" s="3" t="s">
        <v>724</v>
      </c>
      <c r="C303" s="3" t="s">
        <v>718</v>
      </c>
      <c r="D303" s="5">
        <v>525853500</v>
      </c>
      <c r="E303" s="5">
        <v>1373101150</v>
      </c>
      <c r="F303" s="6">
        <v>1898954650</v>
      </c>
      <c r="G303" s="7">
        <v>567600</v>
      </c>
      <c r="H303" s="7">
        <v>1898387050</v>
      </c>
      <c r="I303" s="8">
        <v>2146634</v>
      </c>
      <c r="J303" s="6">
        <v>1900533684</v>
      </c>
      <c r="K303" s="9">
        <v>10.828999999999999</v>
      </c>
      <c r="L303" s="50">
        <v>25.34</v>
      </c>
      <c r="M303" s="50"/>
      <c r="N303" s="10">
        <v>0</v>
      </c>
      <c r="O303" s="11">
        <v>0</v>
      </c>
      <c r="P303" s="8">
        <v>0</v>
      </c>
      <c r="Q303" s="12">
        <v>5614294014</v>
      </c>
      <c r="R303" s="6">
        <v>7514827698</v>
      </c>
      <c r="S303" s="13">
        <v>27582306.35</v>
      </c>
      <c r="T303" s="13">
        <v>0</v>
      </c>
      <c r="U303" s="13">
        <v>0</v>
      </c>
      <c r="V303" s="14">
        <v>100030.44</v>
      </c>
      <c r="W303" s="14">
        <v>0</v>
      </c>
      <c r="X303" s="14">
        <v>27482275.91</v>
      </c>
      <c r="Y303" s="15">
        <v>0</v>
      </c>
      <c r="Z303" s="13">
        <v>27482275.91</v>
      </c>
      <c r="AA303" s="16">
        <v>0</v>
      </c>
      <c r="AB303" s="16">
        <v>0</v>
      </c>
      <c r="AC303" s="13">
        <v>2245844.66</v>
      </c>
      <c r="AD303" s="14">
        <v>133530328</v>
      </c>
      <c r="AE303" s="14">
        <v>0</v>
      </c>
      <c r="AF303" s="14">
        <v>0</v>
      </c>
      <c r="AG303" s="14">
        <v>39662007</v>
      </c>
      <c r="AH303" s="14">
        <v>380000</v>
      </c>
      <c r="AI303" s="14">
        <v>2501327</v>
      </c>
      <c r="AJ303" s="17">
        <v>205801782.57</v>
      </c>
      <c r="AK303" s="18">
        <v>55625800</v>
      </c>
      <c r="AL303" s="18">
        <v>219000</v>
      </c>
      <c r="AM303" s="18">
        <v>81491700</v>
      </c>
      <c r="AN303" s="18">
        <v>22813200</v>
      </c>
      <c r="AO303" s="18">
        <v>4859300</v>
      </c>
      <c r="AP303" s="18">
        <v>42377000</v>
      </c>
      <c r="AQ303" s="6">
        <v>207386000</v>
      </c>
      <c r="AR303" s="15">
        <v>3300000</v>
      </c>
      <c r="AS303" s="15">
        <v>20076469</v>
      </c>
      <c r="AT303" s="15">
        <v>1555000</v>
      </c>
      <c r="AU303" s="13">
        <v>24931469</v>
      </c>
      <c r="AV303" s="18">
        <v>57000</v>
      </c>
      <c r="AW303" s="18">
        <v>214000</v>
      </c>
      <c r="AX303" s="18">
        <v>0</v>
      </c>
      <c r="AY303" s="18">
        <v>567600</v>
      </c>
      <c r="AZ303" s="18">
        <v>0</v>
      </c>
      <c r="BA303" s="18">
        <v>0</v>
      </c>
      <c r="BB303" s="18">
        <v>0</v>
      </c>
      <c r="BC303" s="18">
        <v>0</v>
      </c>
      <c r="BD303" s="18">
        <v>0</v>
      </c>
      <c r="BE303" s="18">
        <v>0</v>
      </c>
      <c r="BF303" s="18">
        <v>0</v>
      </c>
      <c r="BG303" s="18">
        <v>0</v>
      </c>
      <c r="BH303" s="18">
        <v>0</v>
      </c>
      <c r="BI303" s="18">
        <v>0</v>
      </c>
      <c r="BJ303" s="18">
        <v>0</v>
      </c>
      <c r="BK303" s="18">
        <v>0</v>
      </c>
      <c r="BL303" s="18">
        <v>0</v>
      </c>
      <c r="BM303" s="18">
        <v>0</v>
      </c>
      <c r="BN303" s="18">
        <v>567600</v>
      </c>
      <c r="BO303" s="18">
        <v>0</v>
      </c>
      <c r="BP303" s="18">
        <v>0</v>
      </c>
      <c r="BQ303" s="18">
        <v>0</v>
      </c>
      <c r="BR303" s="18"/>
      <c r="BS303" s="19">
        <f t="shared" si="4"/>
        <v>64593476</v>
      </c>
    </row>
    <row r="304" spans="1:71" ht="15.75" customHeight="1">
      <c r="A304" s="3" t="s">
        <v>725</v>
      </c>
      <c r="B304" s="3" t="s">
        <v>726</v>
      </c>
      <c r="C304" s="3" t="s">
        <v>718</v>
      </c>
      <c r="D304" s="5">
        <v>3105633600</v>
      </c>
      <c r="E304" s="5">
        <v>4034915200</v>
      </c>
      <c r="F304" s="6">
        <v>7140548800</v>
      </c>
      <c r="G304" s="7">
        <v>2602700</v>
      </c>
      <c r="H304" s="7">
        <v>7137946100</v>
      </c>
      <c r="I304" s="8">
        <v>6286427</v>
      </c>
      <c r="J304" s="6">
        <v>7144232527</v>
      </c>
      <c r="K304" s="9">
        <v>5.272</v>
      </c>
      <c r="L304" s="50">
        <v>43.21</v>
      </c>
      <c r="M304" s="50"/>
      <c r="N304" s="10">
        <v>0</v>
      </c>
      <c r="O304" s="11">
        <v>0</v>
      </c>
      <c r="P304" s="8">
        <v>0</v>
      </c>
      <c r="Q304" s="12">
        <v>9439013214</v>
      </c>
      <c r="R304" s="6">
        <v>16583245741</v>
      </c>
      <c r="S304" s="13">
        <v>60866886.47</v>
      </c>
      <c r="T304" s="13">
        <v>0</v>
      </c>
      <c r="U304" s="13">
        <v>0</v>
      </c>
      <c r="V304" s="14">
        <v>106829.47</v>
      </c>
      <c r="W304" s="14">
        <v>0</v>
      </c>
      <c r="X304" s="14">
        <v>60760057</v>
      </c>
      <c r="Y304" s="15">
        <v>0</v>
      </c>
      <c r="Z304" s="13">
        <v>60760057</v>
      </c>
      <c r="AA304" s="16">
        <v>0</v>
      </c>
      <c r="AB304" s="16">
        <v>0</v>
      </c>
      <c r="AC304" s="13">
        <v>4966176.05</v>
      </c>
      <c r="AD304" s="14">
        <v>217507074</v>
      </c>
      <c r="AE304" s="14">
        <v>0</v>
      </c>
      <c r="AF304" s="14">
        <v>0</v>
      </c>
      <c r="AG304" s="14">
        <v>87869133.53</v>
      </c>
      <c r="AH304" s="14">
        <v>0</v>
      </c>
      <c r="AI304" s="14">
        <v>5471564</v>
      </c>
      <c r="AJ304" s="17">
        <v>376574004.58000004</v>
      </c>
      <c r="AK304" s="18">
        <v>229285200</v>
      </c>
      <c r="AL304" s="18">
        <v>73161900</v>
      </c>
      <c r="AM304" s="18">
        <v>247108800</v>
      </c>
      <c r="AN304" s="18">
        <v>131276800</v>
      </c>
      <c r="AO304" s="18">
        <v>390500</v>
      </c>
      <c r="AP304" s="18">
        <v>128944900</v>
      </c>
      <c r="AQ304" s="6">
        <v>810168100</v>
      </c>
      <c r="AR304" s="15">
        <v>9250359.18</v>
      </c>
      <c r="AS304" s="15">
        <v>35385686.65</v>
      </c>
      <c r="AT304" s="15">
        <v>0</v>
      </c>
      <c r="AU304" s="13">
        <v>44636045.83</v>
      </c>
      <c r="AV304" s="18">
        <v>103250</v>
      </c>
      <c r="AW304" s="18">
        <v>359500</v>
      </c>
      <c r="AX304" s="18">
        <v>0</v>
      </c>
      <c r="AY304" s="18">
        <v>2602700</v>
      </c>
      <c r="AZ304" s="18">
        <v>0</v>
      </c>
      <c r="BA304" s="18">
        <v>0</v>
      </c>
      <c r="BB304" s="18">
        <v>0</v>
      </c>
      <c r="BC304" s="18">
        <v>0</v>
      </c>
      <c r="BD304" s="18">
        <v>0</v>
      </c>
      <c r="BE304" s="18">
        <v>0</v>
      </c>
      <c r="BF304" s="18">
        <v>0</v>
      </c>
      <c r="BG304" s="18">
        <v>0</v>
      </c>
      <c r="BH304" s="18">
        <v>0</v>
      </c>
      <c r="BI304" s="18">
        <v>0</v>
      </c>
      <c r="BJ304" s="18">
        <v>0</v>
      </c>
      <c r="BK304" s="18">
        <v>0</v>
      </c>
      <c r="BL304" s="18">
        <v>0</v>
      </c>
      <c r="BM304" s="18">
        <v>0</v>
      </c>
      <c r="BN304" s="18">
        <v>2602700</v>
      </c>
      <c r="BO304" s="18">
        <v>0</v>
      </c>
      <c r="BP304" s="18">
        <v>0</v>
      </c>
      <c r="BQ304" s="18">
        <v>0</v>
      </c>
      <c r="BR304" s="18"/>
      <c r="BS304" s="19">
        <f t="shared" si="4"/>
        <v>132505179.36</v>
      </c>
    </row>
    <row r="305" spans="1:71" ht="15.75" customHeight="1">
      <c r="A305" s="3" t="s">
        <v>727</v>
      </c>
      <c r="B305" s="3" t="s">
        <v>728</v>
      </c>
      <c r="C305" s="3" t="s">
        <v>718</v>
      </c>
      <c r="D305" s="5">
        <v>76954400</v>
      </c>
      <c r="E305" s="5">
        <v>107943000</v>
      </c>
      <c r="F305" s="6">
        <v>184897400</v>
      </c>
      <c r="G305" s="7">
        <v>0</v>
      </c>
      <c r="H305" s="7">
        <v>184897400</v>
      </c>
      <c r="I305" s="8">
        <v>200978</v>
      </c>
      <c r="J305" s="6">
        <v>185098378</v>
      </c>
      <c r="K305" s="9">
        <v>3.049</v>
      </c>
      <c r="L305" s="50">
        <v>90.14</v>
      </c>
      <c r="M305" s="50"/>
      <c r="N305" s="10">
        <v>0</v>
      </c>
      <c r="O305" s="11">
        <v>0</v>
      </c>
      <c r="P305" s="8">
        <v>0</v>
      </c>
      <c r="Q305" s="12">
        <v>22769863</v>
      </c>
      <c r="R305" s="6">
        <v>207868241</v>
      </c>
      <c r="S305" s="13">
        <v>762956.35</v>
      </c>
      <c r="T305" s="13">
        <v>0</v>
      </c>
      <c r="U305" s="13">
        <v>0</v>
      </c>
      <c r="V305" s="14">
        <v>0</v>
      </c>
      <c r="W305" s="14">
        <v>0</v>
      </c>
      <c r="X305" s="14">
        <v>762956.35</v>
      </c>
      <c r="Y305" s="15">
        <v>0</v>
      </c>
      <c r="Z305" s="13">
        <v>762956.35</v>
      </c>
      <c r="AA305" s="16">
        <v>0</v>
      </c>
      <c r="AB305" s="16">
        <v>0</v>
      </c>
      <c r="AC305" s="13">
        <v>62360.47</v>
      </c>
      <c r="AD305" s="14">
        <v>3429558</v>
      </c>
      <c r="AE305" s="14">
        <v>0</v>
      </c>
      <c r="AF305" s="14">
        <v>0</v>
      </c>
      <c r="AG305" s="14">
        <v>1387256</v>
      </c>
      <c r="AH305" s="14">
        <v>0</v>
      </c>
      <c r="AI305" s="14">
        <v>0</v>
      </c>
      <c r="AJ305" s="17">
        <v>5642130.82</v>
      </c>
      <c r="AK305" s="18">
        <v>0</v>
      </c>
      <c r="AL305" s="18">
        <v>0</v>
      </c>
      <c r="AM305" s="18">
        <v>5577000</v>
      </c>
      <c r="AN305" s="18">
        <v>2604700</v>
      </c>
      <c r="AO305" s="18">
        <v>0</v>
      </c>
      <c r="AP305" s="18">
        <v>28506900</v>
      </c>
      <c r="AQ305" s="6">
        <v>36688600</v>
      </c>
      <c r="AR305" s="15">
        <v>272000</v>
      </c>
      <c r="AS305" s="15">
        <v>453757.08</v>
      </c>
      <c r="AT305" s="15">
        <v>100000</v>
      </c>
      <c r="AU305" s="13">
        <v>825757.0800000001</v>
      </c>
      <c r="AV305" s="18">
        <v>3250</v>
      </c>
      <c r="AW305" s="18">
        <v>11750</v>
      </c>
      <c r="AX305" s="18">
        <v>0</v>
      </c>
      <c r="AY305" s="18">
        <v>0</v>
      </c>
      <c r="AZ305" s="18">
        <v>0</v>
      </c>
      <c r="BA305" s="18">
        <v>0</v>
      </c>
      <c r="BB305" s="18">
        <v>0</v>
      </c>
      <c r="BC305" s="18">
        <v>0</v>
      </c>
      <c r="BD305" s="18">
        <v>0</v>
      </c>
      <c r="BE305" s="18">
        <v>0</v>
      </c>
      <c r="BF305" s="18">
        <v>0</v>
      </c>
      <c r="BG305" s="18">
        <v>0</v>
      </c>
      <c r="BH305" s="18">
        <v>0</v>
      </c>
      <c r="BI305" s="18">
        <v>0</v>
      </c>
      <c r="BJ305" s="18">
        <v>0</v>
      </c>
      <c r="BK305" s="18">
        <v>0</v>
      </c>
      <c r="BL305" s="18">
        <v>0</v>
      </c>
      <c r="BM305" s="18">
        <v>0</v>
      </c>
      <c r="BN305" s="18">
        <v>0</v>
      </c>
      <c r="BO305" s="18">
        <v>0</v>
      </c>
      <c r="BP305" s="18">
        <v>0</v>
      </c>
      <c r="BQ305" s="18">
        <v>0</v>
      </c>
      <c r="BR305" s="18"/>
      <c r="BS305" s="19">
        <f t="shared" si="4"/>
        <v>2213013.08</v>
      </c>
    </row>
    <row r="306" spans="1:71" ht="15.75" customHeight="1">
      <c r="A306" s="3" t="s">
        <v>729</v>
      </c>
      <c r="B306" s="3" t="s">
        <v>730</v>
      </c>
      <c r="C306" s="3" t="s">
        <v>718</v>
      </c>
      <c r="D306" s="5">
        <v>254537000</v>
      </c>
      <c r="E306" s="5">
        <v>311876800</v>
      </c>
      <c r="F306" s="6">
        <v>566413800</v>
      </c>
      <c r="G306" s="7">
        <v>0</v>
      </c>
      <c r="H306" s="7">
        <v>566413800</v>
      </c>
      <c r="I306" s="8">
        <v>42</v>
      </c>
      <c r="J306" s="6">
        <v>566413842</v>
      </c>
      <c r="K306" s="9">
        <v>8.174999999999999</v>
      </c>
      <c r="L306" s="50">
        <v>41.7</v>
      </c>
      <c r="M306" s="50"/>
      <c r="N306" s="10">
        <v>0</v>
      </c>
      <c r="O306" s="11">
        <v>0</v>
      </c>
      <c r="P306" s="8">
        <v>0</v>
      </c>
      <c r="Q306" s="12">
        <v>795721108</v>
      </c>
      <c r="R306" s="6">
        <v>1362134950</v>
      </c>
      <c r="S306" s="13">
        <v>4999558.87</v>
      </c>
      <c r="T306" s="13">
        <v>0</v>
      </c>
      <c r="U306" s="13">
        <v>0</v>
      </c>
      <c r="V306" s="14">
        <v>5071.53</v>
      </c>
      <c r="W306" s="14">
        <v>0</v>
      </c>
      <c r="X306" s="14">
        <v>4994487.34</v>
      </c>
      <c r="Y306" s="15">
        <v>0</v>
      </c>
      <c r="Z306" s="13">
        <v>4994487.34</v>
      </c>
      <c r="AA306" s="16">
        <v>0</v>
      </c>
      <c r="AB306" s="16">
        <v>0</v>
      </c>
      <c r="AC306" s="13">
        <v>408226.83</v>
      </c>
      <c r="AD306" s="14">
        <v>28330430</v>
      </c>
      <c r="AE306" s="14">
        <v>0</v>
      </c>
      <c r="AF306" s="14">
        <v>0</v>
      </c>
      <c r="AG306" s="14">
        <v>12121710.84</v>
      </c>
      <c r="AH306" s="14">
        <v>0</v>
      </c>
      <c r="AI306" s="14">
        <v>448713.63</v>
      </c>
      <c r="AJ306" s="17">
        <v>46303568.64000001</v>
      </c>
      <c r="AK306" s="18">
        <v>24273700</v>
      </c>
      <c r="AL306" s="18">
        <v>210600</v>
      </c>
      <c r="AM306" s="18">
        <v>50286200</v>
      </c>
      <c r="AN306" s="18">
        <v>14134400</v>
      </c>
      <c r="AO306" s="18">
        <v>0</v>
      </c>
      <c r="AP306" s="18">
        <v>3011700</v>
      </c>
      <c r="AQ306" s="6">
        <v>91916600</v>
      </c>
      <c r="AR306" s="15">
        <v>800000</v>
      </c>
      <c r="AS306" s="15">
        <v>2258055.23</v>
      </c>
      <c r="AT306" s="15">
        <v>0</v>
      </c>
      <c r="AU306" s="13">
        <v>3058055.23</v>
      </c>
      <c r="AV306" s="18">
        <v>4500</v>
      </c>
      <c r="AW306" s="18">
        <v>29750</v>
      </c>
      <c r="AX306" s="18">
        <v>0</v>
      </c>
      <c r="AY306" s="18">
        <v>0</v>
      </c>
      <c r="AZ306" s="18">
        <v>0</v>
      </c>
      <c r="BA306" s="18">
        <v>0</v>
      </c>
      <c r="BB306" s="18">
        <v>0</v>
      </c>
      <c r="BC306" s="18">
        <v>0</v>
      </c>
      <c r="BD306" s="18">
        <v>0</v>
      </c>
      <c r="BE306" s="18">
        <v>0</v>
      </c>
      <c r="BF306" s="18">
        <v>0</v>
      </c>
      <c r="BG306" s="18">
        <v>0</v>
      </c>
      <c r="BH306" s="18">
        <v>0</v>
      </c>
      <c r="BI306" s="18">
        <v>0</v>
      </c>
      <c r="BJ306" s="18">
        <v>0</v>
      </c>
      <c r="BK306" s="18">
        <v>0</v>
      </c>
      <c r="BL306" s="18">
        <v>0</v>
      </c>
      <c r="BM306" s="18">
        <v>0</v>
      </c>
      <c r="BN306" s="18">
        <v>0</v>
      </c>
      <c r="BO306" s="18">
        <v>0</v>
      </c>
      <c r="BP306" s="18">
        <v>0</v>
      </c>
      <c r="BQ306" s="18">
        <v>0</v>
      </c>
      <c r="BR306" s="18"/>
      <c r="BS306" s="19">
        <f t="shared" si="4"/>
        <v>15179766.07</v>
      </c>
    </row>
    <row r="307" spans="1:71" ht="15.75" customHeight="1">
      <c r="A307" s="3" t="s">
        <v>731</v>
      </c>
      <c r="B307" s="3" t="s">
        <v>732</v>
      </c>
      <c r="C307" s="3" t="s">
        <v>718</v>
      </c>
      <c r="D307" s="5">
        <v>78840600</v>
      </c>
      <c r="E307" s="5">
        <v>158026000</v>
      </c>
      <c r="F307" s="6">
        <v>236866600</v>
      </c>
      <c r="G307" s="7">
        <v>25000</v>
      </c>
      <c r="H307" s="7">
        <v>236841600</v>
      </c>
      <c r="I307" s="8">
        <v>1267088</v>
      </c>
      <c r="J307" s="6">
        <v>238108688</v>
      </c>
      <c r="K307" s="9">
        <v>6.119000000000001</v>
      </c>
      <c r="L307" s="50">
        <v>53.32</v>
      </c>
      <c r="M307" s="50"/>
      <c r="N307" s="10">
        <v>0</v>
      </c>
      <c r="O307" s="11">
        <v>0</v>
      </c>
      <c r="P307" s="8">
        <v>0</v>
      </c>
      <c r="Q307" s="12">
        <v>208486930</v>
      </c>
      <c r="R307" s="6">
        <v>446595618</v>
      </c>
      <c r="S307" s="13">
        <v>1639177.59</v>
      </c>
      <c r="T307" s="13">
        <v>0</v>
      </c>
      <c r="U307" s="13">
        <v>0</v>
      </c>
      <c r="V307" s="14">
        <v>0</v>
      </c>
      <c r="W307" s="14">
        <v>0</v>
      </c>
      <c r="X307" s="14">
        <v>1639177.59</v>
      </c>
      <c r="Y307" s="15">
        <v>0</v>
      </c>
      <c r="Z307" s="13">
        <v>1639177.59</v>
      </c>
      <c r="AA307" s="16">
        <v>0</v>
      </c>
      <c r="AB307" s="16">
        <v>0</v>
      </c>
      <c r="AC307" s="13">
        <v>133978.69</v>
      </c>
      <c r="AD307" s="14">
        <v>8531366</v>
      </c>
      <c r="AE307" s="14">
        <v>0</v>
      </c>
      <c r="AF307" s="14">
        <v>0</v>
      </c>
      <c r="AG307" s="14">
        <v>4116136.18</v>
      </c>
      <c r="AH307" s="14">
        <v>0</v>
      </c>
      <c r="AI307" s="14">
        <v>146941.35</v>
      </c>
      <c r="AJ307" s="17">
        <v>14567599.809999999</v>
      </c>
      <c r="AK307" s="18">
        <v>10592900</v>
      </c>
      <c r="AL307" s="18">
        <v>0</v>
      </c>
      <c r="AM307" s="18">
        <v>2562800</v>
      </c>
      <c r="AN307" s="18">
        <v>9312600</v>
      </c>
      <c r="AO307" s="18">
        <v>832700</v>
      </c>
      <c r="AP307" s="18">
        <v>3551600</v>
      </c>
      <c r="AQ307" s="6">
        <v>26852600</v>
      </c>
      <c r="AR307" s="15">
        <v>600000</v>
      </c>
      <c r="AS307" s="15">
        <v>833119.57</v>
      </c>
      <c r="AT307" s="15">
        <v>200000</v>
      </c>
      <c r="AU307" s="13">
        <v>1633119.5699999998</v>
      </c>
      <c r="AV307" s="18">
        <v>4750</v>
      </c>
      <c r="AW307" s="18">
        <v>17750</v>
      </c>
      <c r="AX307" s="18">
        <v>0</v>
      </c>
      <c r="AY307" s="18">
        <v>0</v>
      </c>
      <c r="AZ307" s="18">
        <v>0</v>
      </c>
      <c r="BA307" s="18">
        <v>0</v>
      </c>
      <c r="BB307" s="18">
        <v>0</v>
      </c>
      <c r="BC307" s="18">
        <v>0</v>
      </c>
      <c r="BD307" s="18">
        <v>0</v>
      </c>
      <c r="BE307" s="18">
        <v>0</v>
      </c>
      <c r="BF307" s="18">
        <v>0</v>
      </c>
      <c r="BG307" s="18">
        <v>25000</v>
      </c>
      <c r="BH307" s="18">
        <v>0</v>
      </c>
      <c r="BI307" s="18">
        <v>0</v>
      </c>
      <c r="BJ307" s="18">
        <v>0</v>
      </c>
      <c r="BK307" s="18">
        <v>0</v>
      </c>
      <c r="BL307" s="18">
        <v>0</v>
      </c>
      <c r="BM307" s="18">
        <v>0</v>
      </c>
      <c r="BN307" s="18">
        <v>25000</v>
      </c>
      <c r="BO307" s="18">
        <v>0</v>
      </c>
      <c r="BP307" s="18">
        <v>0</v>
      </c>
      <c r="BQ307" s="18">
        <v>0</v>
      </c>
      <c r="BR307" s="18"/>
      <c r="BS307" s="19">
        <f t="shared" si="4"/>
        <v>5749255.75</v>
      </c>
    </row>
    <row r="308" spans="1:71" ht="15.75" customHeight="1">
      <c r="A308" s="3" t="s">
        <v>733</v>
      </c>
      <c r="B308" s="3" t="s">
        <v>734</v>
      </c>
      <c r="C308" s="3" t="s">
        <v>718</v>
      </c>
      <c r="D308" s="5">
        <v>1286174200</v>
      </c>
      <c r="E308" s="5">
        <v>2204187500</v>
      </c>
      <c r="F308" s="6">
        <v>3490361700</v>
      </c>
      <c r="G308" s="7">
        <v>4536600</v>
      </c>
      <c r="H308" s="7">
        <v>3485825100</v>
      </c>
      <c r="I308" s="8">
        <v>3004826</v>
      </c>
      <c r="J308" s="6">
        <v>3488829926</v>
      </c>
      <c r="K308" s="9">
        <v>4.898000000000001</v>
      </c>
      <c r="L308" s="50">
        <v>42.45</v>
      </c>
      <c r="M308" s="50"/>
      <c r="N308" s="10">
        <v>0</v>
      </c>
      <c r="O308" s="11">
        <v>0</v>
      </c>
      <c r="P308" s="8">
        <v>0</v>
      </c>
      <c r="Q308" s="12">
        <v>4739403159</v>
      </c>
      <c r="R308" s="6">
        <v>8228233085</v>
      </c>
      <c r="S308" s="13">
        <v>30200778.35</v>
      </c>
      <c r="T308" s="13">
        <v>0</v>
      </c>
      <c r="U308" s="13">
        <v>0</v>
      </c>
      <c r="V308" s="14">
        <v>0</v>
      </c>
      <c r="W308" s="14">
        <v>54454.64</v>
      </c>
      <c r="X308" s="14">
        <v>30255232.990000002</v>
      </c>
      <c r="Y308" s="15">
        <v>0</v>
      </c>
      <c r="Z308" s="13">
        <v>30255232.990000002</v>
      </c>
      <c r="AA308" s="16">
        <v>0</v>
      </c>
      <c r="AB308" s="16">
        <v>0</v>
      </c>
      <c r="AC308" s="13">
        <v>2472928.01</v>
      </c>
      <c r="AD308" s="14">
        <v>101251415</v>
      </c>
      <c r="AE308" s="14">
        <v>0</v>
      </c>
      <c r="AF308" s="14">
        <v>0</v>
      </c>
      <c r="AG308" s="14">
        <v>34172808</v>
      </c>
      <c r="AH308" s="14">
        <v>0</v>
      </c>
      <c r="AI308" s="14">
        <v>2708205</v>
      </c>
      <c r="AJ308" s="17">
        <v>170860589</v>
      </c>
      <c r="AK308" s="18">
        <v>156257800</v>
      </c>
      <c r="AL308" s="18">
        <v>1878100</v>
      </c>
      <c r="AM308" s="18">
        <v>145233600</v>
      </c>
      <c r="AN308" s="18">
        <v>63178600</v>
      </c>
      <c r="AO308" s="18">
        <v>1137600</v>
      </c>
      <c r="AP308" s="18">
        <v>17076800</v>
      </c>
      <c r="AQ308" s="6">
        <v>384762500</v>
      </c>
      <c r="AR308" s="15">
        <v>6750000</v>
      </c>
      <c r="AS308" s="15">
        <v>11592836</v>
      </c>
      <c r="AT308" s="15">
        <v>125150</v>
      </c>
      <c r="AU308" s="13">
        <v>18467986</v>
      </c>
      <c r="AV308" s="18">
        <v>91000</v>
      </c>
      <c r="AW308" s="18">
        <v>307000</v>
      </c>
      <c r="AX308" s="18">
        <v>0</v>
      </c>
      <c r="AY308" s="18">
        <v>0</v>
      </c>
      <c r="AZ308" s="18">
        <v>0</v>
      </c>
      <c r="BA308" s="18">
        <v>0</v>
      </c>
      <c r="BB308" s="18">
        <v>0</v>
      </c>
      <c r="BC308" s="18">
        <v>0</v>
      </c>
      <c r="BD308" s="18">
        <v>0</v>
      </c>
      <c r="BE308" s="18">
        <v>0</v>
      </c>
      <c r="BF308" s="18">
        <v>0</v>
      </c>
      <c r="BG308" s="18">
        <v>0</v>
      </c>
      <c r="BH308" s="18">
        <v>0</v>
      </c>
      <c r="BI308" s="18">
        <v>0</v>
      </c>
      <c r="BJ308" s="18">
        <v>0</v>
      </c>
      <c r="BK308" s="18">
        <v>0</v>
      </c>
      <c r="BL308" s="18">
        <v>0</v>
      </c>
      <c r="BM308" s="18">
        <v>4536600</v>
      </c>
      <c r="BN308" s="18">
        <v>4536600</v>
      </c>
      <c r="BO308" s="18">
        <v>0</v>
      </c>
      <c r="BP308" s="18">
        <v>0</v>
      </c>
      <c r="BQ308" s="18">
        <v>0</v>
      </c>
      <c r="BR308" s="18"/>
      <c r="BS308" s="19">
        <f t="shared" si="4"/>
        <v>52640794</v>
      </c>
    </row>
    <row r="309" spans="1:71" ht="15.75" customHeight="1">
      <c r="A309" s="3" t="s">
        <v>735</v>
      </c>
      <c r="B309" s="3" t="s">
        <v>736</v>
      </c>
      <c r="C309" s="3" t="s">
        <v>718</v>
      </c>
      <c r="D309" s="5">
        <v>474089600</v>
      </c>
      <c r="E309" s="5">
        <v>559926600</v>
      </c>
      <c r="F309" s="6">
        <v>1034016200</v>
      </c>
      <c r="G309" s="7">
        <v>0</v>
      </c>
      <c r="H309" s="7">
        <v>1034016200</v>
      </c>
      <c r="I309" s="8">
        <v>0</v>
      </c>
      <c r="J309" s="6">
        <v>1034016200</v>
      </c>
      <c r="K309" s="9">
        <v>5.94</v>
      </c>
      <c r="L309" s="50">
        <v>43.65</v>
      </c>
      <c r="M309" s="50"/>
      <c r="N309" s="10">
        <v>0</v>
      </c>
      <c r="O309" s="11">
        <v>0</v>
      </c>
      <c r="P309" s="8">
        <v>0</v>
      </c>
      <c r="Q309" s="12">
        <v>1346503974</v>
      </c>
      <c r="R309" s="6">
        <v>2380520174</v>
      </c>
      <c r="S309" s="13">
        <v>8737424.11</v>
      </c>
      <c r="T309" s="13">
        <v>0</v>
      </c>
      <c r="U309" s="13">
        <v>0</v>
      </c>
      <c r="V309" s="14">
        <v>3316.55</v>
      </c>
      <c r="W309" s="14">
        <v>0</v>
      </c>
      <c r="X309" s="14">
        <v>8734107.559999999</v>
      </c>
      <c r="Y309" s="15">
        <v>0</v>
      </c>
      <c r="Z309" s="13">
        <v>8734107.559999999</v>
      </c>
      <c r="AA309" s="16">
        <v>0</v>
      </c>
      <c r="AB309" s="16">
        <v>0</v>
      </c>
      <c r="AC309" s="13">
        <v>713886.72</v>
      </c>
      <c r="AD309" s="14">
        <v>37983560</v>
      </c>
      <c r="AE309" s="14">
        <v>0</v>
      </c>
      <c r="AF309" s="14">
        <v>0</v>
      </c>
      <c r="AG309" s="14">
        <v>13221675.1</v>
      </c>
      <c r="AH309" s="14">
        <v>0</v>
      </c>
      <c r="AI309" s="14">
        <v>766583</v>
      </c>
      <c r="AJ309" s="17">
        <v>61419812.38</v>
      </c>
      <c r="AK309" s="18">
        <v>23563800</v>
      </c>
      <c r="AL309" s="18">
        <v>10870000</v>
      </c>
      <c r="AM309" s="18">
        <v>29996300</v>
      </c>
      <c r="AN309" s="18">
        <v>29139700</v>
      </c>
      <c r="AO309" s="18">
        <v>1758900</v>
      </c>
      <c r="AP309" s="18">
        <v>17377100</v>
      </c>
      <c r="AQ309" s="6">
        <v>112705800</v>
      </c>
      <c r="AR309" s="15">
        <v>1350000</v>
      </c>
      <c r="AS309" s="15">
        <v>3964208.06</v>
      </c>
      <c r="AT309" s="15">
        <v>600000</v>
      </c>
      <c r="AU309" s="13">
        <v>5914208.0600000005</v>
      </c>
      <c r="AV309" s="18">
        <v>9875</v>
      </c>
      <c r="AW309" s="18">
        <v>62000</v>
      </c>
      <c r="AX309" s="18">
        <v>0</v>
      </c>
      <c r="AY309" s="18">
        <v>0</v>
      </c>
      <c r="AZ309" s="18">
        <v>0</v>
      </c>
      <c r="BA309" s="18">
        <v>0</v>
      </c>
      <c r="BB309" s="18">
        <v>0</v>
      </c>
      <c r="BC309" s="18">
        <v>0</v>
      </c>
      <c r="BD309" s="18">
        <v>0</v>
      </c>
      <c r="BE309" s="18">
        <v>0</v>
      </c>
      <c r="BF309" s="18">
        <v>0</v>
      </c>
      <c r="BG309" s="18">
        <v>0</v>
      </c>
      <c r="BH309" s="18">
        <v>0</v>
      </c>
      <c r="BI309" s="18">
        <v>0</v>
      </c>
      <c r="BJ309" s="18">
        <v>0</v>
      </c>
      <c r="BK309" s="18">
        <v>0</v>
      </c>
      <c r="BL309" s="18">
        <v>0</v>
      </c>
      <c r="BM309" s="18">
        <v>0</v>
      </c>
      <c r="BN309" s="18">
        <v>0</v>
      </c>
      <c r="BO309" s="18">
        <v>0</v>
      </c>
      <c r="BP309" s="18">
        <v>0</v>
      </c>
      <c r="BQ309" s="18">
        <v>0</v>
      </c>
      <c r="BR309" s="18"/>
      <c r="BS309" s="19">
        <f t="shared" si="4"/>
        <v>19135883.16</v>
      </c>
    </row>
    <row r="310" spans="1:71" ht="15.75" customHeight="1">
      <c r="A310" s="3" t="s">
        <v>737</v>
      </c>
      <c r="B310" s="3" t="s">
        <v>738</v>
      </c>
      <c r="C310" s="3" t="s">
        <v>718</v>
      </c>
      <c r="D310" s="5">
        <v>163846000</v>
      </c>
      <c r="E310" s="5">
        <v>330604500</v>
      </c>
      <c r="F310" s="6">
        <v>494450500</v>
      </c>
      <c r="G310" s="7">
        <v>29900</v>
      </c>
      <c r="H310" s="7">
        <v>494420600</v>
      </c>
      <c r="I310" s="8">
        <v>600111</v>
      </c>
      <c r="J310" s="6">
        <v>495020711</v>
      </c>
      <c r="K310" s="9">
        <v>8.889</v>
      </c>
      <c r="L310" s="50">
        <v>33.44</v>
      </c>
      <c r="M310" s="50"/>
      <c r="N310" s="10">
        <v>0</v>
      </c>
      <c r="O310" s="11">
        <v>0</v>
      </c>
      <c r="P310" s="8">
        <v>0</v>
      </c>
      <c r="Q310" s="12">
        <v>992896351</v>
      </c>
      <c r="R310" s="6">
        <v>1487917062</v>
      </c>
      <c r="S310" s="13">
        <v>5461227.57</v>
      </c>
      <c r="T310" s="13">
        <v>0</v>
      </c>
      <c r="U310" s="13">
        <v>0</v>
      </c>
      <c r="V310" s="14">
        <v>2669.23</v>
      </c>
      <c r="W310" s="14">
        <v>0</v>
      </c>
      <c r="X310" s="14">
        <v>5458558.34</v>
      </c>
      <c r="Y310" s="15">
        <v>0</v>
      </c>
      <c r="Z310" s="13">
        <v>5458558.34</v>
      </c>
      <c r="AA310" s="16">
        <v>0</v>
      </c>
      <c r="AB310" s="16">
        <v>0</v>
      </c>
      <c r="AC310" s="13">
        <v>446154.1</v>
      </c>
      <c r="AD310" s="14">
        <v>25209565</v>
      </c>
      <c r="AE310" s="14">
        <v>0</v>
      </c>
      <c r="AF310" s="14">
        <v>0</v>
      </c>
      <c r="AG310" s="14">
        <v>12393324.32</v>
      </c>
      <c r="AH310" s="14">
        <v>0</v>
      </c>
      <c r="AI310" s="14">
        <v>494095</v>
      </c>
      <c r="AJ310" s="17">
        <v>44001696.76</v>
      </c>
      <c r="AK310" s="18">
        <v>12332500</v>
      </c>
      <c r="AL310" s="18">
        <v>1179100</v>
      </c>
      <c r="AM310" s="18">
        <v>15305100</v>
      </c>
      <c r="AN310" s="18">
        <v>3246300</v>
      </c>
      <c r="AO310" s="18">
        <v>18300</v>
      </c>
      <c r="AP310" s="18">
        <v>2598900</v>
      </c>
      <c r="AQ310" s="6">
        <v>34680200</v>
      </c>
      <c r="AR310" s="15">
        <v>2211000</v>
      </c>
      <c r="AS310" s="15">
        <v>4328240.16</v>
      </c>
      <c r="AT310" s="15">
        <v>525000</v>
      </c>
      <c r="AU310" s="13">
        <v>7064240.16</v>
      </c>
      <c r="AV310" s="18">
        <v>25250</v>
      </c>
      <c r="AW310" s="18">
        <v>99000</v>
      </c>
      <c r="AX310" s="18">
        <v>0</v>
      </c>
      <c r="AY310" s="18">
        <v>0</v>
      </c>
      <c r="AZ310" s="18">
        <v>0</v>
      </c>
      <c r="BA310" s="18">
        <v>0</v>
      </c>
      <c r="BB310" s="18">
        <v>0</v>
      </c>
      <c r="BC310" s="18">
        <v>0</v>
      </c>
      <c r="BD310" s="18">
        <v>0</v>
      </c>
      <c r="BE310" s="18">
        <v>0</v>
      </c>
      <c r="BF310" s="18">
        <v>0</v>
      </c>
      <c r="BG310" s="18">
        <v>0</v>
      </c>
      <c r="BH310" s="18">
        <v>29900</v>
      </c>
      <c r="BI310" s="18">
        <v>0</v>
      </c>
      <c r="BJ310" s="18">
        <v>0</v>
      </c>
      <c r="BK310" s="18">
        <v>0</v>
      </c>
      <c r="BL310" s="18">
        <v>0</v>
      </c>
      <c r="BM310" s="18">
        <v>0</v>
      </c>
      <c r="BN310" s="18">
        <v>29900</v>
      </c>
      <c r="BO310" s="18">
        <v>0</v>
      </c>
      <c r="BP310" s="18">
        <v>0</v>
      </c>
      <c r="BQ310" s="18">
        <v>0</v>
      </c>
      <c r="BR310" s="18"/>
      <c r="BS310" s="19">
        <f t="shared" si="4"/>
        <v>19457564.48</v>
      </c>
    </row>
    <row r="311" spans="1:71" ht="15.75" customHeight="1">
      <c r="A311" s="3" t="s">
        <v>739</v>
      </c>
      <c r="B311" s="3" t="s">
        <v>740</v>
      </c>
      <c r="C311" s="3" t="s">
        <v>718</v>
      </c>
      <c r="D311" s="5">
        <v>203203300</v>
      </c>
      <c r="E311" s="5">
        <v>242168700</v>
      </c>
      <c r="F311" s="6">
        <v>445372000</v>
      </c>
      <c r="G311" s="7">
        <v>0</v>
      </c>
      <c r="H311" s="7">
        <v>445372000</v>
      </c>
      <c r="I311" s="8">
        <v>0</v>
      </c>
      <c r="J311" s="6">
        <v>445372000</v>
      </c>
      <c r="K311" s="9">
        <v>5.703</v>
      </c>
      <c r="L311" s="50">
        <v>50.08</v>
      </c>
      <c r="M311" s="50"/>
      <c r="N311" s="10">
        <v>0</v>
      </c>
      <c r="O311" s="11">
        <v>0</v>
      </c>
      <c r="P311" s="8">
        <v>0</v>
      </c>
      <c r="Q311" s="12">
        <v>447464364</v>
      </c>
      <c r="R311" s="6">
        <v>892836364</v>
      </c>
      <c r="S311" s="13">
        <v>3277052.66</v>
      </c>
      <c r="T311" s="13">
        <v>0</v>
      </c>
      <c r="U311" s="13">
        <v>0</v>
      </c>
      <c r="V311" s="14">
        <v>8762.53</v>
      </c>
      <c r="W311" s="14">
        <v>0</v>
      </c>
      <c r="X311" s="14">
        <v>3268290.1300000004</v>
      </c>
      <c r="Y311" s="15">
        <v>0</v>
      </c>
      <c r="Z311" s="13">
        <v>3268290.1300000004</v>
      </c>
      <c r="AA311" s="16">
        <v>0</v>
      </c>
      <c r="AB311" s="16">
        <v>0</v>
      </c>
      <c r="AC311" s="13">
        <v>267127.73</v>
      </c>
      <c r="AD311" s="14">
        <v>15903525</v>
      </c>
      <c r="AE311" s="14">
        <v>0</v>
      </c>
      <c r="AF311" s="14">
        <v>0</v>
      </c>
      <c r="AG311" s="14">
        <v>5661123.87</v>
      </c>
      <c r="AH311" s="14">
        <v>0</v>
      </c>
      <c r="AI311" s="14">
        <v>297164.84</v>
      </c>
      <c r="AJ311" s="17">
        <v>25397231.57</v>
      </c>
      <c r="AK311" s="18">
        <v>9554900</v>
      </c>
      <c r="AL311" s="18">
        <v>4804800</v>
      </c>
      <c r="AM311" s="18">
        <v>19666800</v>
      </c>
      <c r="AN311" s="18">
        <v>9417350</v>
      </c>
      <c r="AO311" s="18">
        <v>0</v>
      </c>
      <c r="AP311" s="18">
        <v>16825100</v>
      </c>
      <c r="AQ311" s="6">
        <v>60268950</v>
      </c>
      <c r="AR311" s="15">
        <v>861500</v>
      </c>
      <c r="AS311" s="15">
        <v>2995177.99</v>
      </c>
      <c r="AT311" s="15">
        <v>102000</v>
      </c>
      <c r="AU311" s="13">
        <v>3958677.99</v>
      </c>
      <c r="AV311" s="18">
        <v>5750</v>
      </c>
      <c r="AW311" s="18">
        <v>63250</v>
      </c>
      <c r="AX311" s="18">
        <v>0</v>
      </c>
      <c r="AY311" s="18">
        <v>0</v>
      </c>
      <c r="AZ311" s="18">
        <v>0</v>
      </c>
      <c r="BA311" s="18">
        <v>0</v>
      </c>
      <c r="BB311" s="18">
        <v>0</v>
      </c>
      <c r="BC311" s="18">
        <v>0</v>
      </c>
      <c r="BD311" s="18">
        <v>0</v>
      </c>
      <c r="BE311" s="18">
        <v>0</v>
      </c>
      <c r="BF311" s="18">
        <v>0</v>
      </c>
      <c r="BG311" s="18">
        <v>0</v>
      </c>
      <c r="BH311" s="18">
        <v>0</v>
      </c>
      <c r="BI311" s="18">
        <v>0</v>
      </c>
      <c r="BJ311" s="18">
        <v>0</v>
      </c>
      <c r="BK311" s="18">
        <v>0</v>
      </c>
      <c r="BL311" s="18">
        <v>0</v>
      </c>
      <c r="BM311" s="18">
        <v>0</v>
      </c>
      <c r="BN311" s="18">
        <v>0</v>
      </c>
      <c r="BO311" s="18">
        <v>0</v>
      </c>
      <c r="BP311" s="18">
        <v>0</v>
      </c>
      <c r="BQ311" s="18">
        <v>0</v>
      </c>
      <c r="BR311" s="18"/>
      <c r="BS311" s="19">
        <f t="shared" si="4"/>
        <v>9619801.86</v>
      </c>
    </row>
    <row r="312" spans="1:71" ht="15.75" customHeight="1">
      <c r="A312" s="3" t="s">
        <v>741</v>
      </c>
      <c r="B312" s="3" t="s">
        <v>591</v>
      </c>
      <c r="C312" s="3" t="s">
        <v>718</v>
      </c>
      <c r="D312" s="5">
        <v>2869870100</v>
      </c>
      <c r="E312" s="5">
        <v>4736654700</v>
      </c>
      <c r="F312" s="6">
        <v>7606524800</v>
      </c>
      <c r="G312" s="7">
        <v>747800</v>
      </c>
      <c r="H312" s="7">
        <v>7605777000</v>
      </c>
      <c r="I312" s="8">
        <v>6144370</v>
      </c>
      <c r="J312" s="6">
        <v>7611921370</v>
      </c>
      <c r="K312" s="9">
        <v>2.436</v>
      </c>
      <c r="L312" s="50">
        <v>85.44</v>
      </c>
      <c r="M312" s="50"/>
      <c r="N312" s="10">
        <v>0</v>
      </c>
      <c r="O312" s="11">
        <v>0</v>
      </c>
      <c r="P312" s="8">
        <v>0</v>
      </c>
      <c r="Q312" s="12">
        <v>1303696205</v>
      </c>
      <c r="R312" s="6">
        <v>8915617575</v>
      </c>
      <c r="S312" s="13">
        <v>32723743.66</v>
      </c>
      <c r="T312" s="13">
        <v>0</v>
      </c>
      <c r="U312" s="13">
        <v>0</v>
      </c>
      <c r="V312" s="14">
        <v>84402.86</v>
      </c>
      <c r="W312" s="14">
        <v>0</v>
      </c>
      <c r="X312" s="14">
        <v>32639340.8</v>
      </c>
      <c r="Y312" s="15">
        <v>0</v>
      </c>
      <c r="Z312" s="13">
        <v>32639340.8</v>
      </c>
      <c r="AA312" s="16">
        <v>0</v>
      </c>
      <c r="AB312" s="16">
        <v>0</v>
      </c>
      <c r="AC312" s="13">
        <v>2667682.56</v>
      </c>
      <c r="AD312" s="14">
        <v>109802610</v>
      </c>
      <c r="AE312" s="14">
        <v>0</v>
      </c>
      <c r="AF312" s="14">
        <v>0</v>
      </c>
      <c r="AG312" s="14">
        <v>36233182.4</v>
      </c>
      <c r="AH312" s="14">
        <v>1141000</v>
      </c>
      <c r="AI312" s="14">
        <v>2912736.3</v>
      </c>
      <c r="AJ312" s="17">
        <v>185396552.06000003</v>
      </c>
      <c r="AK312" s="18">
        <v>101577200</v>
      </c>
      <c r="AL312" s="18">
        <v>456800</v>
      </c>
      <c r="AM312" s="18">
        <v>121851500</v>
      </c>
      <c r="AN312" s="18">
        <v>15605900</v>
      </c>
      <c r="AO312" s="18">
        <v>690200</v>
      </c>
      <c r="AP312" s="18">
        <v>80325500</v>
      </c>
      <c r="AQ312" s="6">
        <v>320507100</v>
      </c>
      <c r="AR312" s="15">
        <v>8100000</v>
      </c>
      <c r="AS312" s="15">
        <v>10061955.12</v>
      </c>
      <c r="AT312" s="15">
        <v>1550000</v>
      </c>
      <c r="AU312" s="13">
        <v>19711955.119999997</v>
      </c>
      <c r="AV312" s="18">
        <v>71000</v>
      </c>
      <c r="AW312" s="18">
        <v>615000</v>
      </c>
      <c r="AX312" s="18">
        <v>0</v>
      </c>
      <c r="AY312" s="18">
        <v>747800</v>
      </c>
      <c r="AZ312" s="18">
        <v>0</v>
      </c>
      <c r="BA312" s="18">
        <v>0</v>
      </c>
      <c r="BB312" s="18">
        <v>0</v>
      </c>
      <c r="BC312" s="18">
        <v>0</v>
      </c>
      <c r="BD312" s="18">
        <v>0</v>
      </c>
      <c r="BE312" s="18">
        <v>0</v>
      </c>
      <c r="BF312" s="18">
        <v>0</v>
      </c>
      <c r="BG312" s="18">
        <v>0</v>
      </c>
      <c r="BH312" s="18">
        <v>0</v>
      </c>
      <c r="BI312" s="18">
        <v>0</v>
      </c>
      <c r="BJ312" s="18">
        <v>0</v>
      </c>
      <c r="BK312" s="18">
        <v>0</v>
      </c>
      <c r="BL312" s="18">
        <v>0</v>
      </c>
      <c r="BM312" s="18">
        <v>0</v>
      </c>
      <c r="BN312" s="18">
        <v>747800</v>
      </c>
      <c r="BO312" s="18">
        <v>0</v>
      </c>
      <c r="BP312" s="18">
        <v>0</v>
      </c>
      <c r="BQ312" s="18">
        <v>0</v>
      </c>
      <c r="BR312" s="18"/>
      <c r="BS312" s="19">
        <f t="shared" si="4"/>
        <v>55945137.519999996</v>
      </c>
    </row>
    <row r="313" spans="1:71" ht="15.75" customHeight="1">
      <c r="A313" s="3" t="s">
        <v>742</v>
      </c>
      <c r="B313" s="4" t="s">
        <v>743</v>
      </c>
      <c r="C313" s="3" t="s">
        <v>718</v>
      </c>
      <c r="D313" s="5">
        <v>1288235800</v>
      </c>
      <c r="E313" s="5">
        <v>2088664600</v>
      </c>
      <c r="F313" s="6">
        <v>3376900400</v>
      </c>
      <c r="G313" s="7">
        <v>100000</v>
      </c>
      <c r="H313" s="7">
        <v>3376800400</v>
      </c>
      <c r="I313" s="8">
        <v>10000000</v>
      </c>
      <c r="J313" s="6">
        <v>3386800400</v>
      </c>
      <c r="K313" s="9">
        <v>2.368</v>
      </c>
      <c r="L313" s="50">
        <v>99.65</v>
      </c>
      <c r="M313" s="50"/>
      <c r="N313" s="10">
        <v>0</v>
      </c>
      <c r="O313" s="11">
        <v>0</v>
      </c>
      <c r="P313" s="8">
        <v>0</v>
      </c>
      <c r="Q313" s="12">
        <v>60462859</v>
      </c>
      <c r="R313" s="6">
        <v>3447263259</v>
      </c>
      <c r="S313" s="13">
        <v>12652781.29</v>
      </c>
      <c r="T313" s="13">
        <v>0</v>
      </c>
      <c r="U313" s="13">
        <v>0</v>
      </c>
      <c r="V313" s="14">
        <v>86641.2</v>
      </c>
      <c r="W313" s="14">
        <v>0</v>
      </c>
      <c r="X313" s="14">
        <v>12566140.09</v>
      </c>
      <c r="Y313" s="15">
        <v>0</v>
      </c>
      <c r="Z313" s="13">
        <v>12566140.09</v>
      </c>
      <c r="AA313" s="16">
        <v>0</v>
      </c>
      <c r="AB313" s="16">
        <v>0</v>
      </c>
      <c r="AC313" s="13">
        <v>1026960.36</v>
      </c>
      <c r="AD313" s="14">
        <v>30415677</v>
      </c>
      <c r="AE313" s="14">
        <v>775516.98</v>
      </c>
      <c r="AF313" s="14">
        <v>0</v>
      </c>
      <c r="AG313" s="14">
        <v>34279433.96</v>
      </c>
      <c r="AH313" s="14">
        <v>0</v>
      </c>
      <c r="AI313" s="14">
        <v>1134346.92</v>
      </c>
      <c r="AJ313" s="17">
        <v>80198075.31</v>
      </c>
      <c r="AK313" s="18">
        <v>367888600</v>
      </c>
      <c r="AL313" s="18">
        <v>1072453300</v>
      </c>
      <c r="AM313" s="18">
        <v>581685850</v>
      </c>
      <c r="AN313" s="18">
        <v>1115955900</v>
      </c>
      <c r="AO313" s="18">
        <v>19632700</v>
      </c>
      <c r="AP313" s="18">
        <v>931203800</v>
      </c>
      <c r="AQ313" s="6">
        <v>4088820150</v>
      </c>
      <c r="AR313" s="15">
        <v>2000000</v>
      </c>
      <c r="AS313" s="15">
        <v>55575926.29</v>
      </c>
      <c r="AT313" s="15">
        <v>0</v>
      </c>
      <c r="AU313" s="13">
        <v>57575926.29</v>
      </c>
      <c r="AV313" s="18">
        <v>20000</v>
      </c>
      <c r="AW313" s="18">
        <v>37000</v>
      </c>
      <c r="AX313" s="18">
        <v>0</v>
      </c>
      <c r="AY313" s="18">
        <v>0</v>
      </c>
      <c r="AZ313" s="18">
        <v>0</v>
      </c>
      <c r="BA313" s="18">
        <v>0</v>
      </c>
      <c r="BB313" s="18">
        <v>0</v>
      </c>
      <c r="BC313" s="18">
        <v>0</v>
      </c>
      <c r="BD313" s="18">
        <v>0</v>
      </c>
      <c r="BE313" s="18">
        <v>0</v>
      </c>
      <c r="BF313" s="18">
        <v>0</v>
      </c>
      <c r="BG313" s="18">
        <v>0</v>
      </c>
      <c r="BH313" s="18">
        <v>100000</v>
      </c>
      <c r="BI313" s="18">
        <v>0</v>
      </c>
      <c r="BJ313" s="18">
        <v>0</v>
      </c>
      <c r="BK313" s="18">
        <v>0</v>
      </c>
      <c r="BL313" s="18">
        <v>0</v>
      </c>
      <c r="BM313" s="18">
        <v>0</v>
      </c>
      <c r="BN313" s="18">
        <v>100000</v>
      </c>
      <c r="BO313" s="18">
        <v>0</v>
      </c>
      <c r="BP313" s="18">
        <v>0</v>
      </c>
      <c r="BQ313" s="18">
        <v>0</v>
      </c>
      <c r="BR313" s="18"/>
      <c r="BS313" s="19">
        <f t="shared" si="4"/>
        <v>91855360.25</v>
      </c>
    </row>
    <row r="314" spans="1:71" ht="15.75" customHeight="1">
      <c r="A314" s="3" t="s">
        <v>744</v>
      </c>
      <c r="B314" s="3" t="s">
        <v>745</v>
      </c>
      <c r="C314" s="3" t="s">
        <v>718</v>
      </c>
      <c r="D314" s="5">
        <v>810091000</v>
      </c>
      <c r="E314" s="5">
        <v>1681217900</v>
      </c>
      <c r="F314" s="6">
        <v>2491308900</v>
      </c>
      <c r="G314" s="7">
        <v>5277100</v>
      </c>
      <c r="H314" s="7">
        <v>2486031800</v>
      </c>
      <c r="I314" s="8">
        <v>0</v>
      </c>
      <c r="J314" s="6">
        <v>2486031800</v>
      </c>
      <c r="K314" s="9">
        <v>5.5520000000000005</v>
      </c>
      <c r="L314" s="50">
        <v>54.58</v>
      </c>
      <c r="M314" s="50"/>
      <c r="N314" s="10">
        <v>0</v>
      </c>
      <c r="O314" s="11">
        <v>0</v>
      </c>
      <c r="P314" s="8">
        <v>0</v>
      </c>
      <c r="Q314" s="12">
        <v>2105497290</v>
      </c>
      <c r="R314" s="6">
        <v>4591529090</v>
      </c>
      <c r="S314" s="13">
        <v>16852676.74</v>
      </c>
      <c r="T314" s="13">
        <v>0</v>
      </c>
      <c r="U314" s="13">
        <v>0</v>
      </c>
      <c r="V314" s="14">
        <v>0</v>
      </c>
      <c r="W314" s="14">
        <v>86412.08</v>
      </c>
      <c r="X314" s="14">
        <v>16939088.819999997</v>
      </c>
      <c r="Y314" s="15">
        <v>0</v>
      </c>
      <c r="Z314" s="13">
        <v>16939088.819999997</v>
      </c>
      <c r="AA314" s="16">
        <v>0</v>
      </c>
      <c r="AB314" s="16">
        <v>0</v>
      </c>
      <c r="AC314" s="13">
        <v>1384543.03</v>
      </c>
      <c r="AD314" s="14">
        <v>85943368</v>
      </c>
      <c r="AE314" s="14">
        <v>0</v>
      </c>
      <c r="AF314" s="14">
        <v>0</v>
      </c>
      <c r="AG314" s="14">
        <v>31497577.54</v>
      </c>
      <c r="AH314" s="14">
        <v>745809.54</v>
      </c>
      <c r="AI314" s="14">
        <v>1503159.88</v>
      </c>
      <c r="AJ314" s="17">
        <v>138013546.80999997</v>
      </c>
      <c r="AK314" s="18">
        <v>207153200</v>
      </c>
      <c r="AL314" s="18">
        <v>0</v>
      </c>
      <c r="AM314" s="18">
        <v>184941500</v>
      </c>
      <c r="AN314" s="18">
        <v>14168800</v>
      </c>
      <c r="AO314" s="18">
        <v>11208800</v>
      </c>
      <c r="AP314" s="18">
        <v>5136100</v>
      </c>
      <c r="AQ314" s="6">
        <v>422608400</v>
      </c>
      <c r="AR314" s="15">
        <v>3350000</v>
      </c>
      <c r="AS314" s="15">
        <v>12263571.83</v>
      </c>
      <c r="AT314" s="15">
        <v>0</v>
      </c>
      <c r="AU314" s="13">
        <v>15613571.83</v>
      </c>
      <c r="AV314" s="18">
        <v>27250</v>
      </c>
      <c r="AW314" s="18">
        <v>110750</v>
      </c>
      <c r="AX314" s="18">
        <v>0</v>
      </c>
      <c r="AY314" s="18">
        <v>5277100</v>
      </c>
      <c r="AZ314" s="18">
        <v>0</v>
      </c>
      <c r="BA314" s="18">
        <v>0</v>
      </c>
      <c r="BB314" s="18">
        <v>0</v>
      </c>
      <c r="BC314" s="18">
        <v>0</v>
      </c>
      <c r="BD314" s="18">
        <v>0</v>
      </c>
      <c r="BE314" s="18">
        <v>0</v>
      </c>
      <c r="BF314" s="18">
        <v>0</v>
      </c>
      <c r="BG314" s="18">
        <v>0</v>
      </c>
      <c r="BH314" s="18">
        <v>0</v>
      </c>
      <c r="BI314" s="18">
        <v>0</v>
      </c>
      <c r="BJ314" s="18">
        <v>0</v>
      </c>
      <c r="BK314" s="18">
        <v>0</v>
      </c>
      <c r="BL314" s="18">
        <v>0</v>
      </c>
      <c r="BM314" s="18">
        <v>0</v>
      </c>
      <c r="BN314" s="18">
        <v>5277100</v>
      </c>
      <c r="BO314" s="18">
        <v>0</v>
      </c>
      <c r="BP314" s="18">
        <v>0</v>
      </c>
      <c r="BQ314" s="18">
        <v>0</v>
      </c>
      <c r="BR314" s="18"/>
      <c r="BS314" s="19">
        <f t="shared" si="4"/>
        <v>47111149.37</v>
      </c>
    </row>
    <row r="315" spans="1:71" ht="15.75" customHeight="1">
      <c r="A315" s="3" t="s">
        <v>746</v>
      </c>
      <c r="B315" s="3" t="s">
        <v>747</v>
      </c>
      <c r="C315" s="3" t="s">
        <v>718</v>
      </c>
      <c r="D315" s="5">
        <v>1343398000</v>
      </c>
      <c r="E315" s="5">
        <v>1896518800</v>
      </c>
      <c r="F315" s="6">
        <v>3239916800</v>
      </c>
      <c r="G315" s="7">
        <v>2102000</v>
      </c>
      <c r="H315" s="7">
        <v>3237814800</v>
      </c>
      <c r="I315" s="8">
        <v>4938536</v>
      </c>
      <c r="J315" s="6">
        <v>3242753336</v>
      </c>
      <c r="K315" s="9">
        <v>2.963</v>
      </c>
      <c r="L315" s="50">
        <v>103.86</v>
      </c>
      <c r="M315" s="50"/>
      <c r="N315" s="10">
        <v>0</v>
      </c>
      <c r="O315" s="11">
        <v>0</v>
      </c>
      <c r="P315" s="8">
        <v>64313894</v>
      </c>
      <c r="Q315" s="12">
        <v>0</v>
      </c>
      <c r="R315" s="6">
        <v>3178439442</v>
      </c>
      <c r="S315" s="13">
        <v>11666094.54</v>
      </c>
      <c r="T315" s="13">
        <v>0</v>
      </c>
      <c r="U315" s="13">
        <v>0</v>
      </c>
      <c r="V315" s="14">
        <v>29026.11</v>
      </c>
      <c r="W315" s="14">
        <v>0</v>
      </c>
      <c r="X315" s="14">
        <v>11637068.43</v>
      </c>
      <c r="Y315" s="15">
        <v>0</v>
      </c>
      <c r="Z315" s="13">
        <v>11637068.43</v>
      </c>
      <c r="AA315" s="16">
        <v>0</v>
      </c>
      <c r="AB315" s="16">
        <v>0</v>
      </c>
      <c r="AC315" s="13">
        <v>951162.47</v>
      </c>
      <c r="AD315" s="14">
        <v>26456210</v>
      </c>
      <c r="AE315" s="14">
        <v>0</v>
      </c>
      <c r="AF315" s="14">
        <v>0</v>
      </c>
      <c r="AG315" s="14">
        <v>55979503.91</v>
      </c>
      <c r="AH315" s="14">
        <v>0</v>
      </c>
      <c r="AI315" s="14">
        <v>1039807.75</v>
      </c>
      <c r="AJ315" s="17">
        <v>96063752.56</v>
      </c>
      <c r="AK315" s="18">
        <v>151156000</v>
      </c>
      <c r="AL315" s="18">
        <v>7298600</v>
      </c>
      <c r="AM315" s="18">
        <v>241357700</v>
      </c>
      <c r="AN315" s="18">
        <v>159993200</v>
      </c>
      <c r="AO315" s="18">
        <v>22116900</v>
      </c>
      <c r="AP315" s="18">
        <v>99141000</v>
      </c>
      <c r="AQ315" s="6">
        <v>681063400</v>
      </c>
      <c r="AR315" s="15">
        <v>5190000</v>
      </c>
      <c r="AS315" s="15">
        <v>14721235.18</v>
      </c>
      <c r="AT315" s="15">
        <v>80000</v>
      </c>
      <c r="AU315" s="13">
        <v>19991235.18</v>
      </c>
      <c r="AV315" s="18">
        <v>50250</v>
      </c>
      <c r="AW315" s="18">
        <v>65000</v>
      </c>
      <c r="AX315" s="18">
        <v>0</v>
      </c>
      <c r="AY315" s="18">
        <v>0</v>
      </c>
      <c r="AZ315" s="18">
        <v>0</v>
      </c>
      <c r="BA315" s="18">
        <v>0</v>
      </c>
      <c r="BB315" s="18">
        <v>0</v>
      </c>
      <c r="BC315" s="18">
        <v>0</v>
      </c>
      <c r="BD315" s="18">
        <v>0</v>
      </c>
      <c r="BE315" s="18">
        <v>0</v>
      </c>
      <c r="BF315" s="18">
        <v>0</v>
      </c>
      <c r="BG315" s="18">
        <v>0</v>
      </c>
      <c r="BH315" s="18">
        <v>25000</v>
      </c>
      <c r="BI315" s="18">
        <v>0</v>
      </c>
      <c r="BJ315" s="18">
        <v>0</v>
      </c>
      <c r="BK315" s="18">
        <v>0</v>
      </c>
      <c r="BL315" s="18">
        <v>0</v>
      </c>
      <c r="BM315" s="18">
        <v>2077000</v>
      </c>
      <c r="BN315" s="18">
        <v>2102000</v>
      </c>
      <c r="BO315" s="18">
        <v>0</v>
      </c>
      <c r="BP315" s="18">
        <v>0</v>
      </c>
      <c r="BQ315" s="18">
        <v>0</v>
      </c>
      <c r="BR315" s="18"/>
      <c r="BS315" s="19">
        <f t="shared" si="4"/>
        <v>75970739.09</v>
      </c>
    </row>
    <row r="316" spans="1:71" ht="15.75" customHeight="1">
      <c r="A316" s="3" t="s">
        <v>748</v>
      </c>
      <c r="B316" s="3" t="s">
        <v>749</v>
      </c>
      <c r="C316" s="3" t="s">
        <v>718</v>
      </c>
      <c r="D316" s="5">
        <v>3284202200</v>
      </c>
      <c r="E316" s="5">
        <v>4034539100</v>
      </c>
      <c r="F316" s="6">
        <v>7318741300</v>
      </c>
      <c r="G316" s="7">
        <v>1982800</v>
      </c>
      <c r="H316" s="7">
        <v>7316758500</v>
      </c>
      <c r="I316" s="8">
        <v>21532368</v>
      </c>
      <c r="J316" s="6">
        <v>7338290868</v>
      </c>
      <c r="K316" s="9">
        <v>2.304</v>
      </c>
      <c r="L316" s="50">
        <v>105.63</v>
      </c>
      <c r="M316" s="50"/>
      <c r="N316" s="10">
        <v>0</v>
      </c>
      <c r="O316" s="11">
        <v>0</v>
      </c>
      <c r="P316" s="8">
        <v>355573904</v>
      </c>
      <c r="Q316" s="12">
        <v>0</v>
      </c>
      <c r="R316" s="6">
        <v>6982716964</v>
      </c>
      <c r="S316" s="13">
        <v>25629255.41</v>
      </c>
      <c r="T316" s="13">
        <v>0</v>
      </c>
      <c r="U316" s="13">
        <v>0</v>
      </c>
      <c r="V316" s="14">
        <v>431289.22</v>
      </c>
      <c r="W316" s="14">
        <v>0</v>
      </c>
      <c r="X316" s="14">
        <v>25197966.19</v>
      </c>
      <c r="Y316" s="15">
        <v>0</v>
      </c>
      <c r="Z316" s="13">
        <v>25197966.19</v>
      </c>
      <c r="AA316" s="16">
        <v>0</v>
      </c>
      <c r="AB316" s="16">
        <v>0</v>
      </c>
      <c r="AC316" s="13">
        <v>2058849.39</v>
      </c>
      <c r="AD316" s="14">
        <v>93498130</v>
      </c>
      <c r="AE316" s="14">
        <v>0</v>
      </c>
      <c r="AF316" s="14">
        <v>0</v>
      </c>
      <c r="AG316" s="14">
        <v>45967607.96</v>
      </c>
      <c r="AH316" s="14">
        <v>0</v>
      </c>
      <c r="AI316" s="14">
        <v>2321109</v>
      </c>
      <c r="AJ316" s="17">
        <v>169043662.54</v>
      </c>
      <c r="AK316" s="18">
        <v>200571300</v>
      </c>
      <c r="AL316" s="18">
        <v>1046590600</v>
      </c>
      <c r="AM316" s="18">
        <v>199764700</v>
      </c>
      <c r="AN316" s="18">
        <v>79422100</v>
      </c>
      <c r="AO316" s="18">
        <v>26258600</v>
      </c>
      <c r="AP316" s="18">
        <v>125673500</v>
      </c>
      <c r="AQ316" s="6">
        <v>1678280800</v>
      </c>
      <c r="AR316" s="15">
        <v>10000000</v>
      </c>
      <c r="AS316" s="15">
        <v>9542552</v>
      </c>
      <c r="AT316" s="15">
        <v>1000000</v>
      </c>
      <c r="AU316" s="13">
        <v>20542552</v>
      </c>
      <c r="AV316" s="18">
        <v>50500</v>
      </c>
      <c r="AW316" s="18">
        <v>191750</v>
      </c>
      <c r="AX316" s="18">
        <v>0</v>
      </c>
      <c r="AY316" s="18">
        <v>99300</v>
      </c>
      <c r="AZ316" s="18">
        <v>0</v>
      </c>
      <c r="BA316" s="18">
        <v>0</v>
      </c>
      <c r="BB316" s="18">
        <v>0</v>
      </c>
      <c r="BC316" s="18">
        <v>0</v>
      </c>
      <c r="BD316" s="18">
        <v>0</v>
      </c>
      <c r="BE316" s="18">
        <v>0</v>
      </c>
      <c r="BF316" s="18">
        <v>0</v>
      </c>
      <c r="BG316" s="18">
        <v>0</v>
      </c>
      <c r="BH316" s="18">
        <v>1883500</v>
      </c>
      <c r="BI316" s="18">
        <v>0</v>
      </c>
      <c r="BJ316" s="18">
        <v>0</v>
      </c>
      <c r="BK316" s="18">
        <v>0</v>
      </c>
      <c r="BL316" s="18">
        <v>0</v>
      </c>
      <c r="BM316" s="18">
        <v>0</v>
      </c>
      <c r="BN316" s="18">
        <v>1982800</v>
      </c>
      <c r="BO316" s="18">
        <v>0</v>
      </c>
      <c r="BP316" s="18">
        <v>0</v>
      </c>
      <c r="BQ316" s="18">
        <v>0</v>
      </c>
      <c r="BR316" s="18"/>
      <c r="BS316" s="19">
        <f t="shared" si="4"/>
        <v>66510159.96</v>
      </c>
    </row>
    <row r="317" spans="1:71" ht="15.75" customHeight="1">
      <c r="A317" s="3" t="s">
        <v>750</v>
      </c>
      <c r="B317" s="3" t="s">
        <v>751</v>
      </c>
      <c r="C317" s="3" t="s">
        <v>718</v>
      </c>
      <c r="D317" s="5">
        <v>1370809900</v>
      </c>
      <c r="E317" s="5">
        <v>3208866500</v>
      </c>
      <c r="F317" s="6">
        <v>4579676400</v>
      </c>
      <c r="G317" s="7">
        <v>17422300</v>
      </c>
      <c r="H317" s="7">
        <v>4562254100</v>
      </c>
      <c r="I317" s="8">
        <v>7415761</v>
      </c>
      <c r="J317" s="6">
        <v>4569669861</v>
      </c>
      <c r="K317" s="9">
        <v>2.246</v>
      </c>
      <c r="L317" s="50">
        <v>101.96</v>
      </c>
      <c r="M317" s="50"/>
      <c r="N317" s="10">
        <v>0</v>
      </c>
      <c r="O317" s="11">
        <v>0</v>
      </c>
      <c r="P317" s="8">
        <v>84488482</v>
      </c>
      <c r="Q317" s="12">
        <v>0</v>
      </c>
      <c r="R317" s="6">
        <v>4485181379</v>
      </c>
      <c r="S317" s="13">
        <v>16462339.76</v>
      </c>
      <c r="T317" s="13">
        <v>0</v>
      </c>
      <c r="U317" s="13">
        <v>0</v>
      </c>
      <c r="V317" s="14">
        <v>2570.33</v>
      </c>
      <c r="W317" s="14">
        <v>0</v>
      </c>
      <c r="X317" s="14">
        <v>16459769.43</v>
      </c>
      <c r="Y317" s="15">
        <v>0</v>
      </c>
      <c r="Z317" s="13">
        <v>16459769.43</v>
      </c>
      <c r="AA317" s="16">
        <v>0</v>
      </c>
      <c r="AB317" s="16">
        <v>0</v>
      </c>
      <c r="AC317" s="13">
        <v>1345340.22</v>
      </c>
      <c r="AD317" s="14">
        <v>67527193</v>
      </c>
      <c r="AE317" s="14">
        <v>0</v>
      </c>
      <c r="AF317" s="14">
        <v>0</v>
      </c>
      <c r="AG317" s="14">
        <v>15316556.51</v>
      </c>
      <c r="AH317" s="14">
        <v>456966.99</v>
      </c>
      <c r="AI317" s="14">
        <v>1503969.51</v>
      </c>
      <c r="AJ317" s="17">
        <v>102609795.66000001</v>
      </c>
      <c r="AK317" s="18">
        <v>115687900</v>
      </c>
      <c r="AL317" s="18">
        <v>32807300</v>
      </c>
      <c r="AM317" s="18">
        <v>108568800</v>
      </c>
      <c r="AN317" s="18">
        <v>20073600</v>
      </c>
      <c r="AO317" s="18">
        <v>3145900</v>
      </c>
      <c r="AP317" s="18">
        <v>570368000</v>
      </c>
      <c r="AQ317" s="6">
        <v>850651500</v>
      </c>
      <c r="AR317" s="15">
        <v>3124000</v>
      </c>
      <c r="AS317" s="15">
        <v>8672466.33</v>
      </c>
      <c r="AT317" s="15">
        <v>205000</v>
      </c>
      <c r="AU317" s="13">
        <v>12001466.33</v>
      </c>
      <c r="AV317" s="18">
        <v>5500</v>
      </c>
      <c r="AW317" s="18">
        <v>35750</v>
      </c>
      <c r="AX317" s="18">
        <v>6535100</v>
      </c>
      <c r="AY317" s="18">
        <v>7429100</v>
      </c>
      <c r="AZ317" s="18">
        <v>0</v>
      </c>
      <c r="BA317" s="18">
        <v>0</v>
      </c>
      <c r="BB317" s="18">
        <v>3458100</v>
      </c>
      <c r="BC317" s="18">
        <v>0</v>
      </c>
      <c r="BD317" s="18">
        <v>0</v>
      </c>
      <c r="BE317" s="18">
        <v>0</v>
      </c>
      <c r="BF317" s="18">
        <v>0</v>
      </c>
      <c r="BG317" s="18">
        <v>0</v>
      </c>
      <c r="BH317" s="18">
        <v>0</v>
      </c>
      <c r="BI317" s="18">
        <v>0</v>
      </c>
      <c r="BJ317" s="18">
        <v>0</v>
      </c>
      <c r="BK317" s="18">
        <v>0</v>
      </c>
      <c r="BL317" s="18">
        <v>0</v>
      </c>
      <c r="BM317" s="18">
        <v>0</v>
      </c>
      <c r="BN317" s="18">
        <v>17422300</v>
      </c>
      <c r="BO317" s="18">
        <v>0</v>
      </c>
      <c r="BP317" s="18">
        <v>0</v>
      </c>
      <c r="BQ317" s="18">
        <v>0</v>
      </c>
      <c r="BR317" s="18"/>
      <c r="BS317" s="19">
        <f t="shared" si="4"/>
        <v>27318022.84</v>
      </c>
    </row>
    <row r="318" spans="1:71" ht="15.75" customHeight="1">
      <c r="A318" s="3" t="s">
        <v>752</v>
      </c>
      <c r="B318" s="3" t="s">
        <v>753</v>
      </c>
      <c r="C318" s="3" t="s">
        <v>718</v>
      </c>
      <c r="D318" s="5">
        <v>801496400</v>
      </c>
      <c r="E318" s="5">
        <v>1491781400</v>
      </c>
      <c r="F318" s="6">
        <v>2293277800</v>
      </c>
      <c r="G318" s="7">
        <v>1043400</v>
      </c>
      <c r="H318" s="7">
        <v>2292234400</v>
      </c>
      <c r="I318" s="8">
        <v>49</v>
      </c>
      <c r="J318" s="6">
        <v>2292234449</v>
      </c>
      <c r="K318" s="9">
        <v>5.139</v>
      </c>
      <c r="L318" s="50">
        <v>49.35</v>
      </c>
      <c r="M318" s="50"/>
      <c r="N318" s="10">
        <v>0</v>
      </c>
      <c r="O318" s="11">
        <v>0</v>
      </c>
      <c r="P318" s="8">
        <v>0</v>
      </c>
      <c r="Q318" s="12">
        <v>2410853833</v>
      </c>
      <c r="R318" s="6">
        <v>4703088282</v>
      </c>
      <c r="S318" s="13">
        <v>17262141.86</v>
      </c>
      <c r="T318" s="13">
        <v>0</v>
      </c>
      <c r="U318" s="13">
        <v>0</v>
      </c>
      <c r="V318" s="14">
        <v>18551.39</v>
      </c>
      <c r="W318" s="14">
        <v>0</v>
      </c>
      <c r="X318" s="14">
        <v>17243590.47</v>
      </c>
      <c r="Y318" s="15">
        <v>0</v>
      </c>
      <c r="Z318" s="13">
        <v>17243590.47</v>
      </c>
      <c r="AA318" s="16">
        <v>0</v>
      </c>
      <c r="AB318" s="16">
        <v>0</v>
      </c>
      <c r="AC318" s="13">
        <v>1409339.66</v>
      </c>
      <c r="AD318" s="14">
        <v>65357364</v>
      </c>
      <c r="AE318" s="14">
        <v>0</v>
      </c>
      <c r="AF318" s="14">
        <v>0</v>
      </c>
      <c r="AG318" s="14">
        <v>31780777.65</v>
      </c>
      <c r="AH318" s="14">
        <v>458446.89</v>
      </c>
      <c r="AI318" s="14">
        <v>1545062.1</v>
      </c>
      <c r="AJ318" s="17">
        <v>117794580.77</v>
      </c>
      <c r="AK318" s="18">
        <v>47662400</v>
      </c>
      <c r="AL318" s="18">
        <v>11454700</v>
      </c>
      <c r="AM318" s="18">
        <v>82722500</v>
      </c>
      <c r="AN318" s="18">
        <v>18948800</v>
      </c>
      <c r="AO318" s="18">
        <v>2150000</v>
      </c>
      <c r="AP318" s="18">
        <v>448785100</v>
      </c>
      <c r="AQ318" s="6">
        <v>611723500</v>
      </c>
      <c r="AR318" s="15">
        <v>3100000</v>
      </c>
      <c r="AS318" s="15">
        <v>21504523.68</v>
      </c>
      <c r="AT318" s="15">
        <v>1200000</v>
      </c>
      <c r="AU318" s="13">
        <v>25804523.68</v>
      </c>
      <c r="AV318" s="18">
        <v>81000</v>
      </c>
      <c r="AW318" s="18">
        <v>235000</v>
      </c>
      <c r="AX318" s="18">
        <v>0</v>
      </c>
      <c r="AY318" s="18">
        <v>673000</v>
      </c>
      <c r="AZ318" s="18">
        <v>0</v>
      </c>
      <c r="BA318" s="18">
        <v>0</v>
      </c>
      <c r="BB318" s="18">
        <v>0</v>
      </c>
      <c r="BC318" s="18" t="s">
        <v>1427</v>
      </c>
      <c r="BD318" s="18">
        <v>0</v>
      </c>
      <c r="BE318" s="18">
        <v>0</v>
      </c>
      <c r="BF318" s="18">
        <v>0</v>
      </c>
      <c r="BG318" s="18">
        <v>370400</v>
      </c>
      <c r="BH318" s="18">
        <v>0</v>
      </c>
      <c r="BI318" s="18">
        <v>0</v>
      </c>
      <c r="BJ318" s="18">
        <v>0</v>
      </c>
      <c r="BK318" s="18">
        <v>0</v>
      </c>
      <c r="BL318" s="18">
        <v>0</v>
      </c>
      <c r="BM318" s="18" t="s">
        <v>1427</v>
      </c>
      <c r="BN318" s="18">
        <v>1043400</v>
      </c>
      <c r="BO318" s="18">
        <v>0</v>
      </c>
      <c r="BP318" s="18">
        <v>0</v>
      </c>
      <c r="BQ318" s="18">
        <v>0</v>
      </c>
      <c r="BR318" s="18"/>
      <c r="BS318" s="19">
        <f t="shared" si="4"/>
        <v>57585301.33</v>
      </c>
    </row>
    <row r="319" spans="1:71" ht="15.75" customHeight="1">
      <c r="A319" s="3" t="s">
        <v>754</v>
      </c>
      <c r="B319" s="3" t="s">
        <v>755</v>
      </c>
      <c r="C319" s="3" t="s">
        <v>718</v>
      </c>
      <c r="D319" s="5">
        <v>439701400</v>
      </c>
      <c r="E319" s="5">
        <v>446046300</v>
      </c>
      <c r="F319" s="6">
        <v>885747700</v>
      </c>
      <c r="G319" s="7">
        <v>0</v>
      </c>
      <c r="H319" s="7">
        <v>885747700</v>
      </c>
      <c r="I319" s="8">
        <v>0</v>
      </c>
      <c r="J319" s="6">
        <v>885747700</v>
      </c>
      <c r="K319" s="9">
        <v>2.749</v>
      </c>
      <c r="L319" s="50">
        <v>101.13</v>
      </c>
      <c r="M319" s="50"/>
      <c r="N319" s="10">
        <v>0</v>
      </c>
      <c r="O319" s="11">
        <v>0</v>
      </c>
      <c r="P319" s="8">
        <v>7875251</v>
      </c>
      <c r="Q319" s="12">
        <v>0</v>
      </c>
      <c r="R319" s="6">
        <v>877872449</v>
      </c>
      <c r="S319" s="13">
        <v>3222129.34</v>
      </c>
      <c r="T319" s="13">
        <v>0</v>
      </c>
      <c r="U319" s="13">
        <v>0</v>
      </c>
      <c r="V319" s="14">
        <v>5248.48</v>
      </c>
      <c r="W319" s="14">
        <v>0</v>
      </c>
      <c r="X319" s="14">
        <v>3216880.86</v>
      </c>
      <c r="Y319" s="15">
        <v>0</v>
      </c>
      <c r="Z319" s="13">
        <v>3216880.86</v>
      </c>
      <c r="AA319" s="16">
        <v>0</v>
      </c>
      <c r="AB319" s="16">
        <v>0</v>
      </c>
      <c r="AC319" s="13">
        <v>262925.93</v>
      </c>
      <c r="AD319" s="14">
        <v>10046113</v>
      </c>
      <c r="AE319" s="14">
        <v>0</v>
      </c>
      <c r="AF319" s="14">
        <v>0</v>
      </c>
      <c r="AG319" s="14">
        <v>10529996</v>
      </c>
      <c r="AH319" s="14">
        <v>0</v>
      </c>
      <c r="AI319" s="14">
        <v>290957</v>
      </c>
      <c r="AJ319" s="17">
        <v>24346872.79</v>
      </c>
      <c r="AK319" s="18">
        <v>7106100</v>
      </c>
      <c r="AL319" s="18">
        <v>0</v>
      </c>
      <c r="AM319" s="18">
        <v>55058500</v>
      </c>
      <c r="AN319" s="18">
        <v>25901700</v>
      </c>
      <c r="AO319" s="18">
        <v>2035000</v>
      </c>
      <c r="AP319" s="18">
        <v>27279900</v>
      </c>
      <c r="AQ319" s="6">
        <v>117381200</v>
      </c>
      <c r="AR319" s="15">
        <v>1130000</v>
      </c>
      <c r="AS319" s="15">
        <v>5854678</v>
      </c>
      <c r="AT319" s="15">
        <v>0</v>
      </c>
      <c r="AU319" s="13">
        <v>6984678</v>
      </c>
      <c r="AV319" s="18">
        <v>13000</v>
      </c>
      <c r="AW319" s="18">
        <v>48500</v>
      </c>
      <c r="AX319" s="18">
        <v>0</v>
      </c>
      <c r="AY319" s="18">
        <v>0</v>
      </c>
      <c r="AZ319" s="18">
        <v>0</v>
      </c>
      <c r="BA319" s="18">
        <v>0</v>
      </c>
      <c r="BB319" s="18">
        <v>0</v>
      </c>
      <c r="BC319" s="18" t="s">
        <v>1427</v>
      </c>
      <c r="BD319" s="18">
        <v>0</v>
      </c>
      <c r="BE319" s="18">
        <v>0</v>
      </c>
      <c r="BF319" s="18">
        <v>0</v>
      </c>
      <c r="BG319" s="18">
        <v>0</v>
      </c>
      <c r="BH319" s="18">
        <v>0</v>
      </c>
      <c r="BI319" s="18">
        <v>0</v>
      </c>
      <c r="BJ319" s="18">
        <v>0</v>
      </c>
      <c r="BK319" s="18">
        <v>0</v>
      </c>
      <c r="BL319" s="18">
        <v>0</v>
      </c>
      <c r="BM319" s="18">
        <v>0</v>
      </c>
      <c r="BN319" s="18">
        <v>0</v>
      </c>
      <c r="BO319" s="18">
        <v>0</v>
      </c>
      <c r="BP319" s="18">
        <v>0</v>
      </c>
      <c r="BQ319" s="18">
        <v>0</v>
      </c>
      <c r="BR319" s="18"/>
      <c r="BS319" s="19">
        <f t="shared" si="4"/>
        <v>17514674</v>
      </c>
    </row>
    <row r="320" spans="1:71" ht="15.75" customHeight="1">
      <c r="A320" s="3" t="s">
        <v>756</v>
      </c>
      <c r="B320" s="3" t="s">
        <v>757</v>
      </c>
      <c r="C320" s="3" t="s">
        <v>718</v>
      </c>
      <c r="D320" s="5">
        <v>1419890300</v>
      </c>
      <c r="E320" s="5">
        <v>2352770400</v>
      </c>
      <c r="F320" s="6">
        <v>3772660700</v>
      </c>
      <c r="G320" s="7">
        <v>15805400</v>
      </c>
      <c r="H320" s="7">
        <v>3756855300</v>
      </c>
      <c r="I320" s="8">
        <v>6783915</v>
      </c>
      <c r="J320" s="6">
        <v>3763639215</v>
      </c>
      <c r="K320" s="9">
        <v>4.917000000000001</v>
      </c>
      <c r="L320" s="50">
        <v>42.66</v>
      </c>
      <c r="M320" s="50"/>
      <c r="N320" s="10">
        <v>0</v>
      </c>
      <c r="O320" s="11">
        <v>0</v>
      </c>
      <c r="P320" s="8">
        <v>0</v>
      </c>
      <c r="Q320" s="12">
        <v>5078710331</v>
      </c>
      <c r="R320" s="6">
        <v>8842349546</v>
      </c>
      <c r="S320" s="13">
        <v>32454821.83</v>
      </c>
      <c r="T320" s="13">
        <v>0</v>
      </c>
      <c r="U320" s="13">
        <v>0</v>
      </c>
      <c r="V320" s="14">
        <v>162428.83</v>
      </c>
      <c r="W320" s="14">
        <v>0</v>
      </c>
      <c r="X320" s="14">
        <v>32292393</v>
      </c>
      <c r="Y320" s="15">
        <v>0</v>
      </c>
      <c r="Z320" s="13">
        <v>32292393</v>
      </c>
      <c r="AA320" s="16">
        <v>0</v>
      </c>
      <c r="AB320" s="16">
        <v>0</v>
      </c>
      <c r="AC320" s="13">
        <v>2639238.23</v>
      </c>
      <c r="AD320" s="14">
        <v>113829247</v>
      </c>
      <c r="AE320" s="14">
        <v>0</v>
      </c>
      <c r="AF320" s="14">
        <v>0</v>
      </c>
      <c r="AG320" s="14">
        <v>31905610.85</v>
      </c>
      <c r="AH320" s="14">
        <v>1505455</v>
      </c>
      <c r="AI320" s="14">
        <v>2879146</v>
      </c>
      <c r="AJ320" s="17">
        <v>185051090.07999998</v>
      </c>
      <c r="AK320" s="18">
        <v>153481400</v>
      </c>
      <c r="AL320" s="18">
        <v>5700000</v>
      </c>
      <c r="AM320" s="18">
        <v>166020900</v>
      </c>
      <c r="AN320" s="18">
        <v>36096300</v>
      </c>
      <c r="AO320" s="18">
        <v>20081800</v>
      </c>
      <c r="AP320" s="18">
        <v>13089000</v>
      </c>
      <c r="AQ320" s="6">
        <v>394469400</v>
      </c>
      <c r="AR320" s="15">
        <v>4150000</v>
      </c>
      <c r="AS320" s="15">
        <v>16207208.84</v>
      </c>
      <c r="AT320" s="15">
        <v>965000</v>
      </c>
      <c r="AU320" s="13">
        <v>21322208.84</v>
      </c>
      <c r="AV320" s="18">
        <v>28500</v>
      </c>
      <c r="AW320" s="18">
        <v>117250</v>
      </c>
      <c r="AX320" s="18">
        <v>0</v>
      </c>
      <c r="AY320" s="18">
        <v>15805400</v>
      </c>
      <c r="AZ320" s="18">
        <v>0</v>
      </c>
      <c r="BA320" s="18">
        <v>0</v>
      </c>
      <c r="BB320" s="18">
        <v>0</v>
      </c>
      <c r="BC320" s="18">
        <v>0</v>
      </c>
      <c r="BD320" s="18">
        <v>0</v>
      </c>
      <c r="BE320" s="18">
        <v>0</v>
      </c>
      <c r="BF320" s="18">
        <v>0</v>
      </c>
      <c r="BG320" s="18">
        <v>0</v>
      </c>
      <c r="BH320" s="18">
        <v>0</v>
      </c>
      <c r="BI320" s="18">
        <v>0</v>
      </c>
      <c r="BJ320" s="18">
        <v>0</v>
      </c>
      <c r="BK320" s="18">
        <v>0</v>
      </c>
      <c r="BL320" s="18">
        <v>0</v>
      </c>
      <c r="BM320" s="18">
        <v>0</v>
      </c>
      <c r="BN320" s="18">
        <v>15805400</v>
      </c>
      <c r="BO320" s="18">
        <v>0</v>
      </c>
      <c r="BP320" s="18">
        <v>0</v>
      </c>
      <c r="BQ320" s="18">
        <v>0</v>
      </c>
      <c r="BR320" s="18"/>
      <c r="BS320" s="19">
        <f t="shared" si="4"/>
        <v>53227819.69</v>
      </c>
    </row>
    <row r="321" spans="1:71" ht="15.75" customHeight="1">
      <c r="A321" s="3" t="s">
        <v>758</v>
      </c>
      <c r="B321" s="3" t="s">
        <v>759</v>
      </c>
      <c r="C321" s="3" t="s">
        <v>718</v>
      </c>
      <c r="D321" s="5">
        <v>427230358</v>
      </c>
      <c r="E321" s="5">
        <v>986760560</v>
      </c>
      <c r="F321" s="6">
        <v>1413990918</v>
      </c>
      <c r="G321" s="7">
        <v>361575</v>
      </c>
      <c r="H321" s="7">
        <v>1413629343</v>
      </c>
      <c r="I321" s="8">
        <v>1934318</v>
      </c>
      <c r="J321" s="6">
        <v>1415563661</v>
      </c>
      <c r="K321" s="9">
        <v>5.932</v>
      </c>
      <c r="L321" s="50">
        <v>37.05</v>
      </c>
      <c r="M321" s="50"/>
      <c r="N321" s="10">
        <v>0</v>
      </c>
      <c r="O321" s="11">
        <v>0</v>
      </c>
      <c r="P321" s="8">
        <v>0</v>
      </c>
      <c r="Q321" s="12">
        <v>2428151098</v>
      </c>
      <c r="R321" s="6">
        <v>3843714759</v>
      </c>
      <c r="S321" s="13">
        <v>14107910.69</v>
      </c>
      <c r="T321" s="13">
        <v>0</v>
      </c>
      <c r="U321" s="13">
        <v>0</v>
      </c>
      <c r="V321" s="14">
        <v>108812.41</v>
      </c>
      <c r="W321" s="14">
        <v>0</v>
      </c>
      <c r="X321" s="14">
        <v>13999098.28</v>
      </c>
      <c r="Y321" s="15">
        <v>0</v>
      </c>
      <c r="Z321" s="13">
        <v>13999098.28</v>
      </c>
      <c r="AA321" s="16">
        <v>0</v>
      </c>
      <c r="AB321" s="16">
        <v>0</v>
      </c>
      <c r="AC321" s="13">
        <v>1144024.36</v>
      </c>
      <c r="AD321" s="14">
        <v>49489454</v>
      </c>
      <c r="AE321" s="14">
        <v>0</v>
      </c>
      <c r="AF321" s="14">
        <v>0</v>
      </c>
      <c r="AG321" s="14">
        <v>18071101</v>
      </c>
      <c r="AH321" s="14">
        <v>0</v>
      </c>
      <c r="AI321" s="14">
        <v>1258896</v>
      </c>
      <c r="AJ321" s="17">
        <v>83962573.64</v>
      </c>
      <c r="AK321" s="18">
        <v>45337500</v>
      </c>
      <c r="AL321" s="18">
        <v>3490400</v>
      </c>
      <c r="AM321" s="18">
        <v>33614000</v>
      </c>
      <c r="AN321" s="18">
        <v>10017082</v>
      </c>
      <c r="AO321" s="18">
        <v>1362200</v>
      </c>
      <c r="AP321" s="18">
        <v>4480000</v>
      </c>
      <c r="AQ321" s="6">
        <v>98301182</v>
      </c>
      <c r="AR321" s="15">
        <v>2185000</v>
      </c>
      <c r="AS321" s="15">
        <v>7297433.93</v>
      </c>
      <c r="AT321" s="15">
        <v>955036.73</v>
      </c>
      <c r="AU321" s="13">
        <v>10437470.66</v>
      </c>
      <c r="AV321" s="18">
        <v>37250</v>
      </c>
      <c r="AW321" s="18">
        <v>141250</v>
      </c>
      <c r="AX321" s="18">
        <v>0</v>
      </c>
      <c r="AY321" s="18">
        <v>0</v>
      </c>
      <c r="AZ321" s="18">
        <v>0</v>
      </c>
      <c r="BA321" s="18">
        <v>0</v>
      </c>
      <c r="BB321" s="18">
        <v>0</v>
      </c>
      <c r="BC321" s="18" t="s">
        <v>1427</v>
      </c>
      <c r="BD321" s="18">
        <v>0</v>
      </c>
      <c r="BE321" s="18">
        <v>0</v>
      </c>
      <c r="BF321" s="18">
        <v>0</v>
      </c>
      <c r="BG321" s="18">
        <v>341175</v>
      </c>
      <c r="BH321" s="18">
        <v>20400</v>
      </c>
      <c r="BI321" s="18">
        <v>0</v>
      </c>
      <c r="BJ321" s="18">
        <v>0</v>
      </c>
      <c r="BK321" s="18">
        <v>0</v>
      </c>
      <c r="BL321" s="18">
        <v>0</v>
      </c>
      <c r="BM321" s="18" t="s">
        <v>1427</v>
      </c>
      <c r="BN321" s="18">
        <v>361575</v>
      </c>
      <c r="BO321" s="18">
        <v>0</v>
      </c>
      <c r="BP321" s="18">
        <v>0</v>
      </c>
      <c r="BQ321" s="18">
        <v>0</v>
      </c>
      <c r="BR321" s="18"/>
      <c r="BS321" s="19">
        <f t="shared" si="4"/>
        <v>28508571.66</v>
      </c>
    </row>
    <row r="322" spans="1:71" ht="15.75" customHeight="1">
      <c r="A322" s="3" t="s">
        <v>760</v>
      </c>
      <c r="B322" s="3" t="s">
        <v>761</v>
      </c>
      <c r="C322" s="3" t="s">
        <v>718</v>
      </c>
      <c r="D322" s="5">
        <v>110553100</v>
      </c>
      <c r="E322" s="5">
        <v>299923600</v>
      </c>
      <c r="F322" s="6">
        <v>410476700</v>
      </c>
      <c r="G322" s="7">
        <v>0</v>
      </c>
      <c r="H322" s="7">
        <v>410476700</v>
      </c>
      <c r="I322" s="8">
        <v>0</v>
      </c>
      <c r="J322" s="6">
        <v>410476700</v>
      </c>
      <c r="K322" s="9">
        <v>8.039</v>
      </c>
      <c r="L322" s="50">
        <v>29.72</v>
      </c>
      <c r="M322" s="50"/>
      <c r="N322" s="10">
        <v>0</v>
      </c>
      <c r="O322" s="11">
        <v>0</v>
      </c>
      <c r="P322" s="8">
        <v>0</v>
      </c>
      <c r="Q322" s="12">
        <v>976005832</v>
      </c>
      <c r="R322" s="6">
        <v>1386482532</v>
      </c>
      <c r="S322" s="13">
        <v>5088923.86</v>
      </c>
      <c r="T322" s="13">
        <v>0</v>
      </c>
      <c r="U322" s="13">
        <v>0</v>
      </c>
      <c r="V322" s="14">
        <v>843.21</v>
      </c>
      <c r="W322" s="14">
        <v>0</v>
      </c>
      <c r="X322" s="14">
        <v>5088080.65</v>
      </c>
      <c r="Y322" s="15">
        <v>0</v>
      </c>
      <c r="Z322" s="13">
        <v>5088080.65</v>
      </c>
      <c r="AA322" s="16">
        <v>0</v>
      </c>
      <c r="AB322" s="16">
        <v>0</v>
      </c>
      <c r="AC322" s="13">
        <v>415876.05</v>
      </c>
      <c r="AD322" s="14">
        <v>17462202</v>
      </c>
      <c r="AE322" s="14">
        <v>0</v>
      </c>
      <c r="AF322" s="14">
        <v>0</v>
      </c>
      <c r="AG322" s="14">
        <v>9569766</v>
      </c>
      <c r="AH322" s="14">
        <v>0</v>
      </c>
      <c r="AI322" s="14">
        <v>461208</v>
      </c>
      <c r="AJ322" s="17">
        <v>32997132.7</v>
      </c>
      <c r="AK322" s="18">
        <v>13511000</v>
      </c>
      <c r="AL322" s="18">
        <v>1070000</v>
      </c>
      <c r="AM322" s="18">
        <v>16445600</v>
      </c>
      <c r="AN322" s="18">
        <v>19557600</v>
      </c>
      <c r="AO322" s="18">
        <v>845800</v>
      </c>
      <c r="AP322" s="18">
        <v>1610800</v>
      </c>
      <c r="AQ322" s="6">
        <v>53040800</v>
      </c>
      <c r="AR322" s="15">
        <v>1419581.07</v>
      </c>
      <c r="AS322" s="15">
        <v>5997922.5</v>
      </c>
      <c r="AT322" s="15">
        <v>650000</v>
      </c>
      <c r="AU322" s="13">
        <v>8067503.57</v>
      </c>
      <c r="AV322" s="18">
        <v>21250</v>
      </c>
      <c r="AW322" s="18">
        <v>78500</v>
      </c>
      <c r="AX322" s="18">
        <v>0</v>
      </c>
      <c r="AY322" s="18">
        <v>0</v>
      </c>
      <c r="AZ322" s="18">
        <v>0</v>
      </c>
      <c r="BA322" s="18">
        <v>0</v>
      </c>
      <c r="BB322" s="18">
        <v>0</v>
      </c>
      <c r="BC322" s="18">
        <v>0</v>
      </c>
      <c r="BD322" s="18">
        <v>0</v>
      </c>
      <c r="BE322" s="18">
        <v>0</v>
      </c>
      <c r="BF322" s="18">
        <v>0</v>
      </c>
      <c r="BG322" s="18">
        <v>0</v>
      </c>
      <c r="BH322" s="18">
        <v>0</v>
      </c>
      <c r="BI322" s="18">
        <v>0</v>
      </c>
      <c r="BJ322" s="18">
        <v>0</v>
      </c>
      <c r="BK322" s="18">
        <v>0</v>
      </c>
      <c r="BL322" s="18">
        <v>0</v>
      </c>
      <c r="BM322" s="18">
        <v>0</v>
      </c>
      <c r="BN322" s="18">
        <v>0</v>
      </c>
      <c r="BO322" s="18">
        <v>0</v>
      </c>
      <c r="BP322" s="18">
        <v>0</v>
      </c>
      <c r="BQ322" s="18">
        <v>0</v>
      </c>
      <c r="BR322" s="18"/>
      <c r="BS322" s="19">
        <f t="shared" si="4"/>
        <v>17637269.57</v>
      </c>
    </row>
    <row r="323" spans="1:71" ht="15.75" customHeight="1">
      <c r="A323" s="3" t="s">
        <v>762</v>
      </c>
      <c r="B323" s="3" t="s">
        <v>763</v>
      </c>
      <c r="C323" s="3" t="s">
        <v>718</v>
      </c>
      <c r="D323" s="5">
        <v>352300600</v>
      </c>
      <c r="E323" s="5">
        <v>386965500</v>
      </c>
      <c r="F323" s="6">
        <v>739266100</v>
      </c>
      <c r="G323" s="7">
        <v>0</v>
      </c>
      <c r="H323" s="7">
        <v>739266100</v>
      </c>
      <c r="I323" s="8">
        <v>0</v>
      </c>
      <c r="J323" s="6">
        <v>739266100</v>
      </c>
      <c r="K323" s="9">
        <v>3.241</v>
      </c>
      <c r="L323" s="50">
        <v>94.13</v>
      </c>
      <c r="M323" s="50"/>
      <c r="N323" s="10">
        <v>0</v>
      </c>
      <c r="O323" s="11">
        <v>0</v>
      </c>
      <c r="P323" s="8">
        <v>0</v>
      </c>
      <c r="Q323" s="12">
        <v>53920990</v>
      </c>
      <c r="R323" s="6">
        <v>793187090</v>
      </c>
      <c r="S323" s="13">
        <v>2911301.52</v>
      </c>
      <c r="T323" s="13">
        <v>0</v>
      </c>
      <c r="U323" s="13">
        <v>0</v>
      </c>
      <c r="V323" s="14">
        <v>3250.46</v>
      </c>
      <c r="W323" s="14">
        <v>0</v>
      </c>
      <c r="X323" s="14">
        <v>2908051.06</v>
      </c>
      <c r="Y323" s="15">
        <v>0</v>
      </c>
      <c r="Z323" s="13">
        <v>2908051.06</v>
      </c>
      <c r="AA323" s="16">
        <v>0</v>
      </c>
      <c r="AB323" s="16">
        <v>0</v>
      </c>
      <c r="AC323" s="13">
        <v>237690.79</v>
      </c>
      <c r="AD323" s="14">
        <v>13418778</v>
      </c>
      <c r="AE323" s="14">
        <v>0</v>
      </c>
      <c r="AF323" s="14">
        <v>0</v>
      </c>
      <c r="AG323" s="14">
        <v>7129075</v>
      </c>
      <c r="AH323" s="14">
        <v>0</v>
      </c>
      <c r="AI323" s="14">
        <v>261889</v>
      </c>
      <c r="AJ323" s="17">
        <v>23955483.85</v>
      </c>
      <c r="AK323" s="18">
        <v>29591000</v>
      </c>
      <c r="AL323" s="18">
        <v>4746400</v>
      </c>
      <c r="AM323" s="18">
        <v>18745000</v>
      </c>
      <c r="AN323" s="18">
        <v>8445300</v>
      </c>
      <c r="AO323" s="18">
        <v>0</v>
      </c>
      <c r="AP323" s="18">
        <v>4290500</v>
      </c>
      <c r="AQ323" s="6">
        <v>65818200</v>
      </c>
      <c r="AR323" s="15">
        <v>1321843</v>
      </c>
      <c r="AS323" s="15">
        <v>1999391.6</v>
      </c>
      <c r="AT323" s="15">
        <v>230000</v>
      </c>
      <c r="AU323" s="13">
        <v>3551234.6</v>
      </c>
      <c r="AV323" s="18">
        <v>8000</v>
      </c>
      <c r="AW323" s="18">
        <v>53750</v>
      </c>
      <c r="AX323" s="18">
        <v>0</v>
      </c>
      <c r="AY323" s="18">
        <v>0</v>
      </c>
      <c r="AZ323" s="18">
        <v>0</v>
      </c>
      <c r="BA323" s="18">
        <v>0</v>
      </c>
      <c r="BB323" s="18">
        <v>0</v>
      </c>
      <c r="BC323" s="18">
        <v>0</v>
      </c>
      <c r="BD323" s="18">
        <v>0</v>
      </c>
      <c r="BE323" s="18">
        <v>0</v>
      </c>
      <c r="BF323" s="18">
        <v>0</v>
      </c>
      <c r="BG323" s="18">
        <v>0</v>
      </c>
      <c r="BH323" s="18">
        <v>0</v>
      </c>
      <c r="BI323" s="18">
        <v>0</v>
      </c>
      <c r="BJ323" s="18">
        <v>0</v>
      </c>
      <c r="BK323" s="18">
        <v>0</v>
      </c>
      <c r="BL323" s="18">
        <v>0</v>
      </c>
      <c r="BM323" s="18">
        <v>0</v>
      </c>
      <c r="BN323" s="18">
        <v>0</v>
      </c>
      <c r="BO323" s="18">
        <v>0</v>
      </c>
      <c r="BP323" s="18">
        <v>0</v>
      </c>
      <c r="BQ323" s="18">
        <v>0</v>
      </c>
      <c r="BR323" s="18"/>
      <c r="BS323" s="19">
        <f t="shared" si="4"/>
        <v>10680309.6</v>
      </c>
    </row>
    <row r="324" spans="1:71" ht="15.75" customHeight="1">
      <c r="A324" s="3" t="s">
        <v>764</v>
      </c>
      <c r="B324" s="3" t="s">
        <v>765</v>
      </c>
      <c r="C324" s="3" t="s">
        <v>718</v>
      </c>
      <c r="D324" s="5">
        <v>909169800</v>
      </c>
      <c r="E324" s="5">
        <v>2265577300</v>
      </c>
      <c r="F324" s="6">
        <v>3174747100</v>
      </c>
      <c r="G324" s="7">
        <v>1842900</v>
      </c>
      <c r="H324" s="7">
        <v>3172904200</v>
      </c>
      <c r="I324" s="8">
        <v>4196310</v>
      </c>
      <c r="J324" s="6">
        <v>3177100510</v>
      </c>
      <c r="K324" s="9">
        <v>10.192</v>
      </c>
      <c r="L324" s="50">
        <v>29.3</v>
      </c>
      <c r="M324" s="50"/>
      <c r="N324" s="10">
        <v>0</v>
      </c>
      <c r="O324" s="11">
        <v>0</v>
      </c>
      <c r="P324" s="8">
        <v>0</v>
      </c>
      <c r="Q324" s="12">
        <v>7736602969</v>
      </c>
      <c r="R324" s="6">
        <v>10913703479</v>
      </c>
      <c r="S324" s="13">
        <v>40057483.94</v>
      </c>
      <c r="T324" s="13">
        <v>0</v>
      </c>
      <c r="U324" s="13">
        <v>0</v>
      </c>
      <c r="V324" s="14">
        <v>213056.92</v>
      </c>
      <c r="W324" s="14">
        <v>0</v>
      </c>
      <c r="X324" s="14">
        <v>39844427.019999996</v>
      </c>
      <c r="Y324" s="15">
        <v>0</v>
      </c>
      <c r="Z324" s="13">
        <v>39844427.019999996</v>
      </c>
      <c r="AA324" s="16">
        <v>0</v>
      </c>
      <c r="AB324" s="16">
        <v>0</v>
      </c>
      <c r="AC324" s="13">
        <v>3256472.19</v>
      </c>
      <c r="AD324" s="14">
        <v>182565598</v>
      </c>
      <c r="AE324" s="14">
        <v>0</v>
      </c>
      <c r="AF324" s="14">
        <v>0</v>
      </c>
      <c r="AG324" s="14">
        <v>94522295</v>
      </c>
      <c r="AH324" s="14">
        <v>0</v>
      </c>
      <c r="AI324" s="14">
        <v>3613186.38</v>
      </c>
      <c r="AJ324" s="17">
        <v>323801978.59</v>
      </c>
      <c r="AK324" s="18">
        <v>85119800</v>
      </c>
      <c r="AL324" s="18">
        <v>2300000</v>
      </c>
      <c r="AM324" s="18">
        <v>213629060</v>
      </c>
      <c r="AN324" s="18">
        <v>56931300</v>
      </c>
      <c r="AO324" s="18">
        <v>25866000</v>
      </c>
      <c r="AP324" s="18">
        <v>169233200</v>
      </c>
      <c r="AQ324" s="6">
        <v>553079360</v>
      </c>
      <c r="AR324" s="15">
        <v>9262023.67</v>
      </c>
      <c r="AS324" s="15">
        <v>50962304</v>
      </c>
      <c r="AT324" s="15">
        <v>2500000</v>
      </c>
      <c r="AU324" s="13">
        <v>62724327.67</v>
      </c>
      <c r="AV324" s="18">
        <v>168000</v>
      </c>
      <c r="AW324" s="18">
        <v>507500</v>
      </c>
      <c r="AX324" s="18">
        <v>0</v>
      </c>
      <c r="AY324" s="18">
        <v>1784900</v>
      </c>
      <c r="AZ324" s="18">
        <v>0</v>
      </c>
      <c r="BA324" s="18">
        <v>0</v>
      </c>
      <c r="BB324" s="18">
        <v>58000</v>
      </c>
      <c r="BC324" s="18">
        <v>0</v>
      </c>
      <c r="BD324" s="18">
        <v>0</v>
      </c>
      <c r="BE324" s="18">
        <v>0</v>
      </c>
      <c r="BF324" s="18">
        <v>0</v>
      </c>
      <c r="BG324" s="18">
        <v>0</v>
      </c>
      <c r="BH324" s="18">
        <v>0</v>
      </c>
      <c r="BI324" s="18">
        <v>0</v>
      </c>
      <c r="BJ324" s="18">
        <v>0</v>
      </c>
      <c r="BK324" s="18">
        <v>0</v>
      </c>
      <c r="BL324" s="18">
        <v>0</v>
      </c>
      <c r="BM324" s="18">
        <v>0</v>
      </c>
      <c r="BN324" s="18">
        <v>1842900</v>
      </c>
      <c r="BO324" s="18">
        <v>0</v>
      </c>
      <c r="BP324" s="18">
        <v>0</v>
      </c>
      <c r="BQ324" s="18">
        <v>0</v>
      </c>
      <c r="BR324" s="18"/>
      <c r="BS324" s="19">
        <f aca="true" t="shared" si="5" ref="BS324:BS387">AU324+AG324</f>
        <v>157246622.67000002</v>
      </c>
    </row>
    <row r="325" spans="1:71" ht="15.75" customHeight="1">
      <c r="A325" s="3" t="s">
        <v>766</v>
      </c>
      <c r="B325" s="3" t="s">
        <v>767</v>
      </c>
      <c r="C325" s="3" t="s">
        <v>768</v>
      </c>
      <c r="D325" s="5">
        <v>376605500</v>
      </c>
      <c r="E325" s="5">
        <v>201892200</v>
      </c>
      <c r="F325" s="6">
        <v>578497700</v>
      </c>
      <c r="G325" s="7">
        <v>0</v>
      </c>
      <c r="H325" s="7">
        <v>578497700</v>
      </c>
      <c r="I325" s="8">
        <v>223489</v>
      </c>
      <c r="J325" s="6">
        <v>578721189</v>
      </c>
      <c r="K325" s="9">
        <v>0.796</v>
      </c>
      <c r="L325" s="50">
        <v>94.57</v>
      </c>
      <c r="M325" s="50"/>
      <c r="N325" s="10">
        <v>0</v>
      </c>
      <c r="O325" s="11">
        <v>0</v>
      </c>
      <c r="P325" s="8">
        <v>0</v>
      </c>
      <c r="Q325" s="12">
        <v>34793269</v>
      </c>
      <c r="R325" s="6">
        <v>613514458</v>
      </c>
      <c r="S325" s="13">
        <v>1522815.57</v>
      </c>
      <c r="T325" s="13">
        <v>0</v>
      </c>
      <c r="U325" s="13">
        <v>0</v>
      </c>
      <c r="V325" s="14">
        <v>0</v>
      </c>
      <c r="W325" s="14">
        <v>0</v>
      </c>
      <c r="X325" s="14">
        <v>1522815.57</v>
      </c>
      <c r="Y325" s="15">
        <v>0</v>
      </c>
      <c r="Z325" s="13">
        <v>1522815.57</v>
      </c>
      <c r="AA325" s="16">
        <v>107932.24</v>
      </c>
      <c r="AB325" s="16">
        <v>0</v>
      </c>
      <c r="AC325" s="13">
        <v>168846.01</v>
      </c>
      <c r="AD325" s="14">
        <v>192854</v>
      </c>
      <c r="AE325" s="14">
        <v>0</v>
      </c>
      <c r="AF325" s="14">
        <v>0</v>
      </c>
      <c r="AG325" s="14">
        <v>2611420.41</v>
      </c>
      <c r="AH325" s="14">
        <v>0</v>
      </c>
      <c r="AI325" s="14">
        <v>0</v>
      </c>
      <c r="AJ325" s="17">
        <v>4603868.23</v>
      </c>
      <c r="AK325" s="18">
        <v>0</v>
      </c>
      <c r="AL325" s="18">
        <v>0</v>
      </c>
      <c r="AM325" s="18">
        <v>27527400</v>
      </c>
      <c r="AN325" s="18">
        <v>1349000</v>
      </c>
      <c r="AO325" s="18">
        <v>0</v>
      </c>
      <c r="AP325" s="18">
        <v>0</v>
      </c>
      <c r="AQ325" s="6">
        <v>28876400</v>
      </c>
      <c r="AR325" s="15">
        <v>320000</v>
      </c>
      <c r="AS325" s="15">
        <v>2505753</v>
      </c>
      <c r="AT325" s="15">
        <v>12000</v>
      </c>
      <c r="AU325" s="13">
        <v>2837753</v>
      </c>
      <c r="AV325" s="18">
        <v>0</v>
      </c>
      <c r="AW325" s="18">
        <v>3000</v>
      </c>
      <c r="AX325" s="18">
        <v>0</v>
      </c>
      <c r="AY325" s="18">
        <v>0</v>
      </c>
      <c r="AZ325" s="18">
        <v>0</v>
      </c>
      <c r="BA325" s="18">
        <v>0</v>
      </c>
      <c r="BB325" s="18">
        <v>0</v>
      </c>
      <c r="BC325" s="18">
        <v>0</v>
      </c>
      <c r="BD325" s="18">
        <v>0</v>
      </c>
      <c r="BE325" s="18">
        <v>0</v>
      </c>
      <c r="BF325" s="18">
        <v>0</v>
      </c>
      <c r="BG325" s="18">
        <v>0</v>
      </c>
      <c r="BH325" s="18">
        <v>0</v>
      </c>
      <c r="BI325" s="18">
        <v>0</v>
      </c>
      <c r="BJ325" s="18">
        <v>0</v>
      </c>
      <c r="BK325" s="18">
        <v>0</v>
      </c>
      <c r="BL325" s="18">
        <v>0</v>
      </c>
      <c r="BM325" s="18">
        <v>0</v>
      </c>
      <c r="BN325" s="18">
        <v>0</v>
      </c>
      <c r="BO325" s="18">
        <v>0</v>
      </c>
      <c r="BP325" s="18">
        <v>0</v>
      </c>
      <c r="BQ325" s="18">
        <v>0</v>
      </c>
      <c r="BR325" s="18"/>
      <c r="BS325" s="19">
        <f t="shared" si="5"/>
        <v>5449173.41</v>
      </c>
    </row>
    <row r="326" spans="1:71" ht="15.75" customHeight="1">
      <c r="A326" s="3" t="s">
        <v>769</v>
      </c>
      <c r="B326" s="3" t="s">
        <v>770</v>
      </c>
      <c r="C326" s="3" t="s">
        <v>768</v>
      </c>
      <c r="D326" s="5">
        <v>92147100</v>
      </c>
      <c r="E326" s="5">
        <v>100149900</v>
      </c>
      <c r="F326" s="6">
        <v>192297000</v>
      </c>
      <c r="G326" s="7">
        <v>0</v>
      </c>
      <c r="H326" s="7">
        <v>192297000</v>
      </c>
      <c r="I326" s="8">
        <v>0</v>
      </c>
      <c r="J326" s="6">
        <v>192297000</v>
      </c>
      <c r="K326" s="9">
        <v>3.046</v>
      </c>
      <c r="L326" s="50">
        <v>96.78</v>
      </c>
      <c r="M326" s="50"/>
      <c r="N326" s="10">
        <v>0</v>
      </c>
      <c r="O326" s="11">
        <v>0</v>
      </c>
      <c r="P326" s="8">
        <v>0</v>
      </c>
      <c r="Q326" s="12">
        <v>6649393</v>
      </c>
      <c r="R326" s="6">
        <v>198946393</v>
      </c>
      <c r="S326" s="13">
        <v>493808.52</v>
      </c>
      <c r="T326" s="13">
        <v>0</v>
      </c>
      <c r="U326" s="13">
        <v>0</v>
      </c>
      <c r="V326" s="14">
        <v>0</v>
      </c>
      <c r="W326" s="14">
        <v>0</v>
      </c>
      <c r="X326" s="14">
        <v>493808.52</v>
      </c>
      <c r="Y326" s="15">
        <v>0</v>
      </c>
      <c r="Z326" s="13">
        <v>493808.52</v>
      </c>
      <c r="AA326" s="16">
        <v>34999.55</v>
      </c>
      <c r="AB326" s="16">
        <v>9798.07</v>
      </c>
      <c r="AC326" s="13">
        <v>54752.26</v>
      </c>
      <c r="AD326" s="14">
        <v>0</v>
      </c>
      <c r="AE326" s="14">
        <v>3639037</v>
      </c>
      <c r="AF326" s="14">
        <v>0</v>
      </c>
      <c r="AG326" s="14">
        <v>1537059.5</v>
      </c>
      <c r="AH326" s="14">
        <v>86658.03</v>
      </c>
      <c r="AI326" s="14">
        <v>0</v>
      </c>
      <c r="AJ326" s="17">
        <v>5856112.930000001</v>
      </c>
      <c r="AK326" s="18">
        <v>26448200</v>
      </c>
      <c r="AL326" s="18">
        <v>0</v>
      </c>
      <c r="AM326" s="18">
        <v>5639100</v>
      </c>
      <c r="AN326" s="18">
        <v>7257800</v>
      </c>
      <c r="AO326" s="18">
        <v>1106000</v>
      </c>
      <c r="AP326" s="18">
        <v>0</v>
      </c>
      <c r="AQ326" s="6">
        <v>40451100</v>
      </c>
      <c r="AR326" s="15">
        <v>393324</v>
      </c>
      <c r="AS326" s="15">
        <v>464996.79</v>
      </c>
      <c r="AT326" s="15">
        <v>57000</v>
      </c>
      <c r="AU326" s="13">
        <v>915320.79</v>
      </c>
      <c r="AV326" s="18">
        <v>1250</v>
      </c>
      <c r="AW326" s="18">
        <v>10750</v>
      </c>
      <c r="AX326" s="18">
        <v>0</v>
      </c>
      <c r="AY326" s="18">
        <v>0</v>
      </c>
      <c r="AZ326" s="18">
        <v>0</v>
      </c>
      <c r="BA326" s="18">
        <v>0</v>
      </c>
      <c r="BB326" s="18">
        <v>0</v>
      </c>
      <c r="BC326" s="18">
        <v>0</v>
      </c>
      <c r="BD326" s="18">
        <v>0</v>
      </c>
      <c r="BE326" s="18">
        <v>0</v>
      </c>
      <c r="BF326" s="18">
        <v>0</v>
      </c>
      <c r="BG326" s="18">
        <v>0</v>
      </c>
      <c r="BH326" s="18">
        <v>0</v>
      </c>
      <c r="BI326" s="18">
        <v>0</v>
      </c>
      <c r="BJ326" s="18">
        <v>0</v>
      </c>
      <c r="BK326" s="18">
        <v>0</v>
      </c>
      <c r="BL326" s="18">
        <v>0</v>
      </c>
      <c r="BM326" s="18">
        <v>0</v>
      </c>
      <c r="BN326" s="18">
        <v>0</v>
      </c>
      <c r="BO326" s="18">
        <v>0</v>
      </c>
      <c r="BP326" s="18">
        <v>0</v>
      </c>
      <c r="BQ326" s="18">
        <v>0</v>
      </c>
      <c r="BR326" s="18"/>
      <c r="BS326" s="19">
        <f t="shared" si="5"/>
        <v>2452380.29</v>
      </c>
    </row>
    <row r="327" spans="1:71" ht="15.75" customHeight="1">
      <c r="A327" s="3" t="s">
        <v>771</v>
      </c>
      <c r="B327" s="3" t="s">
        <v>772</v>
      </c>
      <c r="C327" s="3" t="s">
        <v>768</v>
      </c>
      <c r="D327" s="5">
        <v>726354800</v>
      </c>
      <c r="E327" s="5">
        <v>920965300</v>
      </c>
      <c r="F327" s="6">
        <v>1647320100</v>
      </c>
      <c r="G327" s="7">
        <v>9531800</v>
      </c>
      <c r="H327" s="7">
        <v>1637788300</v>
      </c>
      <c r="I327" s="8">
        <v>0</v>
      </c>
      <c r="J327" s="6">
        <v>1637788300</v>
      </c>
      <c r="K327" s="9">
        <v>1.7819999999999998</v>
      </c>
      <c r="L327" s="50">
        <v>103.8</v>
      </c>
      <c r="M327" s="50"/>
      <c r="N327" s="10">
        <v>0</v>
      </c>
      <c r="O327" s="11">
        <v>0</v>
      </c>
      <c r="P327" s="8">
        <v>36172045</v>
      </c>
      <c r="Q327" s="12">
        <v>0</v>
      </c>
      <c r="R327" s="6">
        <v>1601616255</v>
      </c>
      <c r="S327" s="13">
        <v>3975401.3</v>
      </c>
      <c r="T327" s="13">
        <v>0</v>
      </c>
      <c r="U327" s="13">
        <v>0</v>
      </c>
      <c r="V327" s="14">
        <v>549.22</v>
      </c>
      <c r="W327" s="14">
        <v>0</v>
      </c>
      <c r="X327" s="14">
        <v>3974852.0799999996</v>
      </c>
      <c r="Y327" s="15">
        <v>0</v>
      </c>
      <c r="Z327" s="13">
        <v>3974852.0799999996</v>
      </c>
      <c r="AA327" s="16">
        <v>0</v>
      </c>
      <c r="AB327" s="16">
        <v>78867.14</v>
      </c>
      <c r="AC327" s="13">
        <v>440750.19</v>
      </c>
      <c r="AD327" s="14">
        <v>7271544</v>
      </c>
      <c r="AE327" s="14">
        <v>0</v>
      </c>
      <c r="AF327" s="14">
        <v>0</v>
      </c>
      <c r="AG327" s="14">
        <v>16882742.4</v>
      </c>
      <c r="AH327" s="14">
        <v>0</v>
      </c>
      <c r="AI327" s="14">
        <v>521892</v>
      </c>
      <c r="AJ327" s="17">
        <v>29170647.81</v>
      </c>
      <c r="AK327" s="18">
        <v>76509600</v>
      </c>
      <c r="AL327" s="18">
        <v>10112000</v>
      </c>
      <c r="AM327" s="18">
        <v>210195900</v>
      </c>
      <c r="AN327" s="18">
        <v>61829500</v>
      </c>
      <c r="AO327" s="18">
        <v>0</v>
      </c>
      <c r="AP327" s="18">
        <v>313356900</v>
      </c>
      <c r="AQ327" s="6">
        <v>672003900</v>
      </c>
      <c r="AR327" s="15">
        <v>4576692.04</v>
      </c>
      <c r="AS327" s="15">
        <v>24955675.18</v>
      </c>
      <c r="AT327" s="15">
        <v>100000</v>
      </c>
      <c r="AU327" s="13">
        <v>29632367.22</v>
      </c>
      <c r="AV327" s="18">
        <v>5750</v>
      </c>
      <c r="AW327" s="18">
        <v>12750</v>
      </c>
      <c r="AX327" s="18">
        <v>0</v>
      </c>
      <c r="AY327" s="18">
        <v>0</v>
      </c>
      <c r="AZ327" s="18">
        <v>0</v>
      </c>
      <c r="BA327" s="18">
        <v>0</v>
      </c>
      <c r="BB327" s="18">
        <v>0</v>
      </c>
      <c r="BC327" s="18">
        <v>0</v>
      </c>
      <c r="BD327" s="18">
        <v>0</v>
      </c>
      <c r="BE327" s="18">
        <v>0</v>
      </c>
      <c r="BF327" s="18">
        <v>0</v>
      </c>
      <c r="BG327" s="18">
        <v>0</v>
      </c>
      <c r="BH327" s="18">
        <v>281200</v>
      </c>
      <c r="BI327" s="18">
        <v>7779800</v>
      </c>
      <c r="BJ327" s="18">
        <v>0</v>
      </c>
      <c r="BK327" s="18">
        <v>0</v>
      </c>
      <c r="BL327" s="18">
        <v>0</v>
      </c>
      <c r="BM327" s="18">
        <v>1470800</v>
      </c>
      <c r="BN327" s="18">
        <v>9531800</v>
      </c>
      <c r="BO327" s="18">
        <v>0</v>
      </c>
      <c r="BP327" s="18">
        <v>0</v>
      </c>
      <c r="BQ327" s="18">
        <v>0</v>
      </c>
      <c r="BR327" s="18"/>
      <c r="BS327" s="19">
        <f t="shared" si="5"/>
        <v>46515109.62</v>
      </c>
    </row>
    <row r="328" spans="1:71" ht="15.75" customHeight="1">
      <c r="A328" s="3" t="s">
        <v>773</v>
      </c>
      <c r="B328" s="3" t="s">
        <v>774</v>
      </c>
      <c r="C328" s="3" t="s">
        <v>768</v>
      </c>
      <c r="D328" s="5">
        <v>533209100</v>
      </c>
      <c r="E328" s="5">
        <v>365388300</v>
      </c>
      <c r="F328" s="6">
        <v>898597400</v>
      </c>
      <c r="G328" s="7">
        <v>2819500</v>
      </c>
      <c r="H328" s="7">
        <v>895777900</v>
      </c>
      <c r="I328" s="8">
        <v>1640727</v>
      </c>
      <c r="J328" s="6">
        <v>897418627</v>
      </c>
      <c r="K328" s="9">
        <v>1.9609999999999999</v>
      </c>
      <c r="L328" s="50">
        <v>108.86</v>
      </c>
      <c r="M328" s="50"/>
      <c r="N328" s="10">
        <v>0</v>
      </c>
      <c r="O328" s="11">
        <v>0</v>
      </c>
      <c r="P328" s="8">
        <v>71308931</v>
      </c>
      <c r="Q328" s="12">
        <v>0</v>
      </c>
      <c r="R328" s="6">
        <v>826109696</v>
      </c>
      <c r="S328" s="13">
        <v>2050502.14</v>
      </c>
      <c r="T328" s="13">
        <v>0</v>
      </c>
      <c r="U328" s="13">
        <v>0</v>
      </c>
      <c r="V328" s="14">
        <v>0</v>
      </c>
      <c r="W328" s="14">
        <v>0</v>
      </c>
      <c r="X328" s="14">
        <v>2050502.14</v>
      </c>
      <c r="Y328" s="15">
        <v>0</v>
      </c>
      <c r="Z328" s="13">
        <v>2050502.14</v>
      </c>
      <c r="AA328" s="16">
        <v>145332.96</v>
      </c>
      <c r="AB328" s="16">
        <v>40685.75</v>
      </c>
      <c r="AC328" s="13">
        <v>227354.58</v>
      </c>
      <c r="AD328" s="14">
        <v>5199449</v>
      </c>
      <c r="AE328" s="14">
        <v>4319155</v>
      </c>
      <c r="AF328" s="14">
        <v>0</v>
      </c>
      <c r="AG328" s="14">
        <v>5517737.33</v>
      </c>
      <c r="AH328" s="14">
        <v>89725.41</v>
      </c>
      <c r="AI328" s="14">
        <v>0</v>
      </c>
      <c r="AJ328" s="17">
        <v>17589942.169999998</v>
      </c>
      <c r="AK328" s="18">
        <v>8682100</v>
      </c>
      <c r="AL328" s="18">
        <v>0</v>
      </c>
      <c r="AM328" s="18">
        <v>64209600</v>
      </c>
      <c r="AN328" s="18">
        <v>17670800</v>
      </c>
      <c r="AO328" s="18">
        <v>0</v>
      </c>
      <c r="AP328" s="18">
        <v>10063100</v>
      </c>
      <c r="AQ328" s="6">
        <v>100625600</v>
      </c>
      <c r="AR328" s="15">
        <v>700000</v>
      </c>
      <c r="AS328" s="15">
        <v>1673099.32</v>
      </c>
      <c r="AT328" s="15">
        <v>175000</v>
      </c>
      <c r="AU328" s="13">
        <v>2548099.3200000003</v>
      </c>
      <c r="AV328" s="18">
        <v>4250</v>
      </c>
      <c r="AW328" s="18">
        <v>28250</v>
      </c>
      <c r="AX328" s="18">
        <v>0</v>
      </c>
      <c r="AY328" s="18">
        <v>0</v>
      </c>
      <c r="AZ328" s="18">
        <v>0</v>
      </c>
      <c r="BA328" s="18">
        <v>0</v>
      </c>
      <c r="BB328" s="18">
        <v>0</v>
      </c>
      <c r="BC328" s="18">
        <v>0</v>
      </c>
      <c r="BD328" s="18">
        <v>0</v>
      </c>
      <c r="BE328" s="18">
        <v>0</v>
      </c>
      <c r="BF328" s="18">
        <v>0</v>
      </c>
      <c r="BG328" s="18">
        <v>503000</v>
      </c>
      <c r="BH328" s="18">
        <v>0</v>
      </c>
      <c r="BI328" s="18">
        <v>75000</v>
      </c>
      <c r="BJ328" s="18">
        <v>2203700</v>
      </c>
      <c r="BK328" s="18">
        <v>0</v>
      </c>
      <c r="BL328" s="18">
        <v>0</v>
      </c>
      <c r="BM328" s="18">
        <v>37800</v>
      </c>
      <c r="BN328" s="18">
        <v>2819500</v>
      </c>
      <c r="BO328" s="18">
        <v>0</v>
      </c>
      <c r="BP328" s="18">
        <v>0</v>
      </c>
      <c r="BQ328" s="18">
        <v>0</v>
      </c>
      <c r="BR328" s="18"/>
      <c r="BS328" s="19">
        <f t="shared" si="5"/>
        <v>8065836.65</v>
      </c>
    </row>
    <row r="329" spans="1:71" ht="15.75" customHeight="1">
      <c r="A329" s="3" t="s">
        <v>775</v>
      </c>
      <c r="B329" s="3" t="s">
        <v>1441</v>
      </c>
      <c r="C329" s="3" t="s">
        <v>768</v>
      </c>
      <c r="D329" s="5">
        <v>623732900</v>
      </c>
      <c r="E329" s="5">
        <v>297269600</v>
      </c>
      <c r="F329" s="6">
        <v>921002500</v>
      </c>
      <c r="G329" s="7">
        <v>0</v>
      </c>
      <c r="H329" s="7">
        <v>921002500</v>
      </c>
      <c r="I329" s="8">
        <v>0</v>
      </c>
      <c r="J329" s="6">
        <v>921002500</v>
      </c>
      <c r="K329" s="9">
        <v>1.148</v>
      </c>
      <c r="L329" s="50">
        <v>92.11</v>
      </c>
      <c r="M329" s="50"/>
      <c r="N329" s="10">
        <v>0</v>
      </c>
      <c r="O329" s="11">
        <v>0</v>
      </c>
      <c r="P329" s="8">
        <v>0</v>
      </c>
      <c r="Q329" s="12">
        <v>80223150</v>
      </c>
      <c r="R329" s="6">
        <v>1001225650</v>
      </c>
      <c r="S329" s="13">
        <v>2485160.69</v>
      </c>
      <c r="T329" s="13">
        <v>0</v>
      </c>
      <c r="U329" s="13">
        <v>0</v>
      </c>
      <c r="V329" s="14">
        <v>0</v>
      </c>
      <c r="W329" s="14">
        <v>0</v>
      </c>
      <c r="X329" s="14">
        <v>2485160.69</v>
      </c>
      <c r="Y329" s="15">
        <v>0</v>
      </c>
      <c r="Z329" s="13">
        <v>2485160.69</v>
      </c>
      <c r="AA329" s="16">
        <v>0</v>
      </c>
      <c r="AB329" s="16">
        <v>49310.17</v>
      </c>
      <c r="AC329" s="13">
        <v>275548.44</v>
      </c>
      <c r="AD329" s="14">
        <v>3852504</v>
      </c>
      <c r="AE329" s="14">
        <v>0</v>
      </c>
      <c r="AF329" s="14">
        <v>0</v>
      </c>
      <c r="AG329" s="14">
        <v>3572411.54</v>
      </c>
      <c r="AH329" s="14">
        <v>0</v>
      </c>
      <c r="AI329" s="14">
        <v>330588.46</v>
      </c>
      <c r="AJ329" s="17">
        <v>10565523.3</v>
      </c>
      <c r="AK329" s="18">
        <v>3700600</v>
      </c>
      <c r="AL329" s="18">
        <v>0</v>
      </c>
      <c r="AM329" s="18">
        <v>16276900</v>
      </c>
      <c r="AN329" s="18">
        <v>5839000</v>
      </c>
      <c r="AO329" s="18">
        <v>0</v>
      </c>
      <c r="AP329" s="18">
        <v>6220600</v>
      </c>
      <c r="AQ329" s="6">
        <v>32037100</v>
      </c>
      <c r="AR329" s="15">
        <v>244500</v>
      </c>
      <c r="AS329" s="15">
        <v>592209</v>
      </c>
      <c r="AT329" s="15">
        <v>99791</v>
      </c>
      <c r="AU329" s="13">
        <v>936500</v>
      </c>
      <c r="AV329" s="18">
        <v>1000</v>
      </c>
      <c r="AW329" s="18">
        <v>14250</v>
      </c>
      <c r="AX329" s="18">
        <v>0</v>
      </c>
      <c r="AY329" s="18">
        <v>0</v>
      </c>
      <c r="AZ329" s="18">
        <v>0</v>
      </c>
      <c r="BA329" s="18">
        <v>0</v>
      </c>
      <c r="BB329" s="18">
        <v>0</v>
      </c>
      <c r="BC329" s="18">
        <v>0</v>
      </c>
      <c r="BD329" s="18">
        <v>0</v>
      </c>
      <c r="BE329" s="18">
        <v>0</v>
      </c>
      <c r="BF329" s="18">
        <v>0</v>
      </c>
      <c r="BG329" s="18">
        <v>0</v>
      </c>
      <c r="BH329" s="18">
        <v>0</v>
      </c>
      <c r="BI329" s="18">
        <v>0</v>
      </c>
      <c r="BJ329" s="18">
        <v>0</v>
      </c>
      <c r="BK329" s="18">
        <v>0</v>
      </c>
      <c r="BL329" s="18">
        <v>0</v>
      </c>
      <c r="BM329" s="18">
        <v>0</v>
      </c>
      <c r="BN329" s="18">
        <v>0</v>
      </c>
      <c r="BO329" s="18">
        <v>0</v>
      </c>
      <c r="BP329" s="18">
        <v>0</v>
      </c>
      <c r="BQ329" s="18">
        <v>0</v>
      </c>
      <c r="BR329" s="18"/>
      <c r="BS329" s="19">
        <f t="shared" si="5"/>
        <v>4508911.54</v>
      </c>
    </row>
    <row r="330" spans="1:71" ht="15.75" customHeight="1">
      <c r="A330" s="3" t="s">
        <v>776</v>
      </c>
      <c r="B330" s="3" t="s">
        <v>777</v>
      </c>
      <c r="C330" s="3" t="s">
        <v>768</v>
      </c>
      <c r="D330" s="5">
        <v>1132706800</v>
      </c>
      <c r="E330" s="5">
        <v>551660400</v>
      </c>
      <c r="F330" s="6">
        <v>1684367200</v>
      </c>
      <c r="G330" s="7">
        <v>933000</v>
      </c>
      <c r="H330" s="7">
        <v>1683434200</v>
      </c>
      <c r="I330" s="8">
        <v>0</v>
      </c>
      <c r="J330" s="6">
        <v>1683434200</v>
      </c>
      <c r="K330" s="9">
        <v>1.2349999999999999</v>
      </c>
      <c r="L330" s="50">
        <v>100.62</v>
      </c>
      <c r="M330" s="50"/>
      <c r="N330" s="10">
        <v>0</v>
      </c>
      <c r="O330" s="11">
        <v>0</v>
      </c>
      <c r="P330" s="8">
        <v>5937022</v>
      </c>
      <c r="Q330" s="12">
        <v>0</v>
      </c>
      <c r="R330" s="6">
        <v>1677497178</v>
      </c>
      <c r="S330" s="13">
        <v>4163746.75</v>
      </c>
      <c r="T330" s="13">
        <v>0</v>
      </c>
      <c r="U330" s="13">
        <v>0</v>
      </c>
      <c r="V330" s="14">
        <v>788.21</v>
      </c>
      <c r="W330" s="14">
        <v>0</v>
      </c>
      <c r="X330" s="14">
        <v>4162958.54</v>
      </c>
      <c r="Y330" s="15">
        <v>0</v>
      </c>
      <c r="Z330" s="13">
        <v>4162958.54</v>
      </c>
      <c r="AA330" s="16">
        <v>0</v>
      </c>
      <c r="AB330" s="16">
        <v>82599.96</v>
      </c>
      <c r="AC330" s="13">
        <v>461620.61</v>
      </c>
      <c r="AD330" s="14">
        <v>8873215</v>
      </c>
      <c r="AE330" s="14">
        <v>0</v>
      </c>
      <c r="AF330" s="14">
        <v>0</v>
      </c>
      <c r="AG330" s="14">
        <v>6639884.97</v>
      </c>
      <c r="AH330" s="14">
        <v>0</v>
      </c>
      <c r="AI330" s="14">
        <v>559482.48</v>
      </c>
      <c r="AJ330" s="17">
        <v>20779761.56</v>
      </c>
      <c r="AK330" s="18">
        <v>8775100</v>
      </c>
      <c r="AL330" s="18">
        <v>0</v>
      </c>
      <c r="AM330" s="18">
        <v>191990000</v>
      </c>
      <c r="AN330" s="18">
        <v>28437300</v>
      </c>
      <c r="AO330" s="18">
        <v>0</v>
      </c>
      <c r="AP330" s="18">
        <v>15736600</v>
      </c>
      <c r="AQ330" s="6">
        <v>244939000</v>
      </c>
      <c r="AR330" s="15">
        <v>1300210</v>
      </c>
      <c r="AS330" s="15">
        <v>6532477.28</v>
      </c>
      <c r="AT330" s="15">
        <v>300000</v>
      </c>
      <c r="AU330" s="13">
        <v>8132687.28</v>
      </c>
      <c r="AV330" s="18">
        <v>7750</v>
      </c>
      <c r="AW330" s="18">
        <v>28500</v>
      </c>
      <c r="AX330" s="18">
        <v>0</v>
      </c>
      <c r="AY330" s="18">
        <v>0</v>
      </c>
      <c r="AZ330" s="18">
        <v>0</v>
      </c>
      <c r="BA330" s="18">
        <v>0</v>
      </c>
      <c r="BB330" s="18">
        <v>0</v>
      </c>
      <c r="BC330" s="18">
        <v>0</v>
      </c>
      <c r="BD330" s="18">
        <v>0</v>
      </c>
      <c r="BE330" s="18">
        <v>0</v>
      </c>
      <c r="BF330" s="18">
        <v>0</v>
      </c>
      <c r="BG330" s="18">
        <v>0</v>
      </c>
      <c r="BH330" s="18">
        <v>933000</v>
      </c>
      <c r="BI330" s="18">
        <v>0</v>
      </c>
      <c r="BJ330" s="18">
        <v>0</v>
      </c>
      <c r="BK330" s="18">
        <v>0</v>
      </c>
      <c r="BL330" s="18">
        <v>0</v>
      </c>
      <c r="BM330" s="18">
        <v>0</v>
      </c>
      <c r="BN330" s="18">
        <v>933000</v>
      </c>
      <c r="BO330" s="18">
        <v>0</v>
      </c>
      <c r="BP330" s="18">
        <v>0</v>
      </c>
      <c r="BQ330" s="18">
        <v>0</v>
      </c>
      <c r="BR330" s="18"/>
      <c r="BS330" s="19">
        <f t="shared" si="5"/>
        <v>14772572.25</v>
      </c>
    </row>
    <row r="331" spans="1:71" ht="15.75" customHeight="1">
      <c r="A331" s="3" t="s">
        <v>778</v>
      </c>
      <c r="B331" s="3" t="s">
        <v>779</v>
      </c>
      <c r="C331" s="3" t="s">
        <v>768</v>
      </c>
      <c r="D331" s="5">
        <v>768389800</v>
      </c>
      <c r="E331" s="5">
        <v>419911300</v>
      </c>
      <c r="F331" s="6">
        <v>1188301100</v>
      </c>
      <c r="G331" s="7">
        <v>0</v>
      </c>
      <c r="H331" s="7">
        <v>1188301100</v>
      </c>
      <c r="I331" s="8">
        <v>0</v>
      </c>
      <c r="J331" s="6">
        <v>1188301100</v>
      </c>
      <c r="K331" s="9">
        <v>1.384</v>
      </c>
      <c r="L331" s="50">
        <v>97.08</v>
      </c>
      <c r="M331" s="50"/>
      <c r="N331" s="10">
        <v>0</v>
      </c>
      <c r="O331" s="11">
        <v>0</v>
      </c>
      <c r="P331" s="8">
        <v>0</v>
      </c>
      <c r="Q331" s="12">
        <v>38454301</v>
      </c>
      <c r="R331" s="6">
        <v>1226755401</v>
      </c>
      <c r="S331" s="13">
        <v>3044952.25</v>
      </c>
      <c r="T331" s="13">
        <v>0</v>
      </c>
      <c r="U331" s="13">
        <v>0</v>
      </c>
      <c r="V331" s="14">
        <v>1373.18</v>
      </c>
      <c r="W331" s="14">
        <v>0</v>
      </c>
      <c r="X331" s="14">
        <v>3043579.07</v>
      </c>
      <c r="Y331" s="15">
        <v>0</v>
      </c>
      <c r="Z331" s="13">
        <v>3043579.07</v>
      </c>
      <c r="AA331" s="16">
        <v>0</v>
      </c>
      <c r="AB331" s="16">
        <v>60391.25</v>
      </c>
      <c r="AC331" s="13">
        <v>337540.59</v>
      </c>
      <c r="AD331" s="14">
        <v>6151190</v>
      </c>
      <c r="AE331" s="14">
        <v>0</v>
      </c>
      <c r="AF331" s="14">
        <v>0</v>
      </c>
      <c r="AG331" s="14">
        <v>6438210.15</v>
      </c>
      <c r="AH331" s="14">
        <v>0</v>
      </c>
      <c r="AI331" s="14">
        <v>406777.25</v>
      </c>
      <c r="AJ331" s="17">
        <v>16437688.31</v>
      </c>
      <c r="AK331" s="18">
        <v>4594900</v>
      </c>
      <c r="AL331" s="18">
        <v>0</v>
      </c>
      <c r="AM331" s="18">
        <v>33422100</v>
      </c>
      <c r="AN331" s="18">
        <v>16666100</v>
      </c>
      <c r="AO331" s="18">
        <v>0</v>
      </c>
      <c r="AP331" s="18">
        <v>2785000</v>
      </c>
      <c r="AQ331" s="6">
        <v>57468100</v>
      </c>
      <c r="AR331" s="15">
        <v>997000</v>
      </c>
      <c r="AS331" s="15">
        <v>1297724.39</v>
      </c>
      <c r="AT331" s="15">
        <v>138300</v>
      </c>
      <c r="AU331" s="13">
        <v>2433024.3899999997</v>
      </c>
      <c r="AV331" s="18">
        <v>2250</v>
      </c>
      <c r="AW331" s="18">
        <v>22750</v>
      </c>
      <c r="AX331" s="18">
        <v>0</v>
      </c>
      <c r="AY331" s="18">
        <v>0</v>
      </c>
      <c r="AZ331" s="18">
        <v>0</v>
      </c>
      <c r="BA331" s="18">
        <v>0</v>
      </c>
      <c r="BB331" s="18">
        <v>0</v>
      </c>
      <c r="BC331" s="18">
        <v>0</v>
      </c>
      <c r="BD331" s="18">
        <v>0</v>
      </c>
      <c r="BE331" s="18">
        <v>0</v>
      </c>
      <c r="BF331" s="18">
        <v>0</v>
      </c>
      <c r="BG331" s="18">
        <v>0</v>
      </c>
      <c r="BH331" s="18">
        <v>0</v>
      </c>
      <c r="BI331" s="18">
        <v>0</v>
      </c>
      <c r="BJ331" s="18">
        <v>0</v>
      </c>
      <c r="BK331" s="18">
        <v>0</v>
      </c>
      <c r="BL331" s="18">
        <v>0</v>
      </c>
      <c r="BM331" s="18">
        <v>0</v>
      </c>
      <c r="BN331" s="18">
        <v>0</v>
      </c>
      <c r="BO331" s="18">
        <v>0</v>
      </c>
      <c r="BP331" s="18">
        <v>0</v>
      </c>
      <c r="BQ331" s="18">
        <v>0</v>
      </c>
      <c r="BR331" s="18"/>
      <c r="BS331" s="19">
        <f t="shared" si="5"/>
        <v>8871234.54</v>
      </c>
    </row>
    <row r="332" spans="1:71" ht="15.75" customHeight="1">
      <c r="A332" s="3" t="s">
        <v>780</v>
      </c>
      <c r="B332" s="3" t="s">
        <v>781</v>
      </c>
      <c r="C332" s="3" t="s">
        <v>768</v>
      </c>
      <c r="D332" s="5">
        <v>855223200</v>
      </c>
      <c r="E332" s="5">
        <v>675569600</v>
      </c>
      <c r="F332" s="6">
        <v>1530792800</v>
      </c>
      <c r="G332" s="7">
        <v>0</v>
      </c>
      <c r="H332" s="7">
        <v>1530792800</v>
      </c>
      <c r="I332" s="8">
        <v>0</v>
      </c>
      <c r="J332" s="6">
        <v>1530792800</v>
      </c>
      <c r="K332" s="9">
        <v>1.634</v>
      </c>
      <c r="L332" s="50">
        <v>101.31</v>
      </c>
      <c r="M332" s="50"/>
      <c r="N332" s="10">
        <v>0</v>
      </c>
      <c r="O332" s="11">
        <v>0</v>
      </c>
      <c r="P332" s="8">
        <v>17655415</v>
      </c>
      <c r="Q332" s="12">
        <v>0</v>
      </c>
      <c r="R332" s="6">
        <v>1513137385</v>
      </c>
      <c r="S332" s="13">
        <v>3755786.27</v>
      </c>
      <c r="T332" s="13">
        <v>0</v>
      </c>
      <c r="U332" s="13">
        <v>0</v>
      </c>
      <c r="V332" s="14">
        <v>4639.27</v>
      </c>
      <c r="W332" s="14">
        <v>0</v>
      </c>
      <c r="X332" s="14">
        <v>3751147</v>
      </c>
      <c r="Y332" s="15">
        <v>0</v>
      </c>
      <c r="Z332" s="13">
        <v>3751147</v>
      </c>
      <c r="AA332" s="16">
        <v>265880.37</v>
      </c>
      <c r="AB332" s="16">
        <v>0</v>
      </c>
      <c r="AC332" s="13">
        <v>416159.73</v>
      </c>
      <c r="AD332" s="14">
        <v>13734304</v>
      </c>
      <c r="AE332" s="14">
        <v>0</v>
      </c>
      <c r="AF332" s="14">
        <v>0</v>
      </c>
      <c r="AG332" s="14">
        <v>6840086</v>
      </c>
      <c r="AH332" s="14">
        <v>0</v>
      </c>
      <c r="AI332" s="14">
        <v>0</v>
      </c>
      <c r="AJ332" s="17">
        <v>25007577.1</v>
      </c>
      <c r="AK332" s="18">
        <v>9792400</v>
      </c>
      <c r="AL332" s="18">
        <v>0</v>
      </c>
      <c r="AM332" s="18">
        <v>21520000</v>
      </c>
      <c r="AN332" s="18">
        <v>1794800</v>
      </c>
      <c r="AO332" s="18">
        <v>3927900</v>
      </c>
      <c r="AP332" s="18">
        <v>2031900</v>
      </c>
      <c r="AQ332" s="6">
        <v>39067000</v>
      </c>
      <c r="AR332" s="15">
        <v>1235000</v>
      </c>
      <c r="AS332" s="15">
        <v>640494.92</v>
      </c>
      <c r="AT332" s="15">
        <v>262103.42</v>
      </c>
      <c r="AU332" s="13">
        <v>2137598.34</v>
      </c>
      <c r="AV332" s="18">
        <v>3000</v>
      </c>
      <c r="AW332" s="18">
        <v>37250</v>
      </c>
      <c r="AX332" s="18">
        <v>0</v>
      </c>
      <c r="AY332" s="18">
        <v>0</v>
      </c>
      <c r="AZ332" s="18">
        <v>0</v>
      </c>
      <c r="BA332" s="18">
        <v>0</v>
      </c>
      <c r="BB332" s="18">
        <v>0</v>
      </c>
      <c r="BC332" s="18">
        <v>0</v>
      </c>
      <c r="BD332" s="18">
        <v>0</v>
      </c>
      <c r="BE332" s="18">
        <v>0</v>
      </c>
      <c r="BF332" s="18">
        <v>0</v>
      </c>
      <c r="BG332" s="18">
        <v>0</v>
      </c>
      <c r="BH332" s="18">
        <v>0</v>
      </c>
      <c r="BI332" s="18">
        <v>0</v>
      </c>
      <c r="BJ332" s="18">
        <v>0</v>
      </c>
      <c r="BK332" s="18">
        <v>0</v>
      </c>
      <c r="BL332" s="18">
        <v>0</v>
      </c>
      <c r="BM332" s="18">
        <v>0</v>
      </c>
      <c r="BN332" s="18">
        <v>0</v>
      </c>
      <c r="BO332" s="18">
        <v>0</v>
      </c>
      <c r="BP332" s="18">
        <v>0</v>
      </c>
      <c r="BQ332" s="18">
        <v>0</v>
      </c>
      <c r="BR332" s="18"/>
      <c r="BS332" s="19">
        <f t="shared" si="5"/>
        <v>8977684.34</v>
      </c>
    </row>
    <row r="333" spans="1:71" ht="15.75" customHeight="1">
      <c r="A333" s="3" t="s">
        <v>782</v>
      </c>
      <c r="B333" s="3" t="s">
        <v>783</v>
      </c>
      <c r="C333" s="3" t="s">
        <v>768</v>
      </c>
      <c r="D333" s="5">
        <v>1237528300</v>
      </c>
      <c r="E333" s="5">
        <v>1783671700</v>
      </c>
      <c r="F333" s="6">
        <v>3021200000</v>
      </c>
      <c r="G333" s="7">
        <v>0</v>
      </c>
      <c r="H333" s="7">
        <v>3021200000</v>
      </c>
      <c r="I333" s="8">
        <v>3876763</v>
      </c>
      <c r="J333" s="6">
        <v>3025076763</v>
      </c>
      <c r="K333" s="9">
        <v>1.775</v>
      </c>
      <c r="L333" s="50">
        <v>98.68</v>
      </c>
      <c r="M333" s="50"/>
      <c r="N333" s="10">
        <v>0</v>
      </c>
      <c r="O333" s="11">
        <v>0</v>
      </c>
      <c r="P333" s="8">
        <v>0</v>
      </c>
      <c r="Q333" s="12">
        <v>43974964</v>
      </c>
      <c r="R333" s="6">
        <v>3069051727</v>
      </c>
      <c r="S333" s="13">
        <v>7617750.010000001</v>
      </c>
      <c r="T333" s="13">
        <v>0</v>
      </c>
      <c r="U333" s="13">
        <v>0</v>
      </c>
      <c r="V333" s="14">
        <v>995.94</v>
      </c>
      <c r="W333" s="14">
        <v>0</v>
      </c>
      <c r="X333" s="14">
        <v>7616754.07</v>
      </c>
      <c r="Y333" s="15">
        <v>0</v>
      </c>
      <c r="Z333" s="13">
        <v>7616754.07</v>
      </c>
      <c r="AA333" s="16">
        <v>539855.13</v>
      </c>
      <c r="AB333" s="16">
        <v>0</v>
      </c>
      <c r="AC333" s="13">
        <v>844581.05</v>
      </c>
      <c r="AD333" s="14">
        <v>23020708</v>
      </c>
      <c r="AE333" s="14">
        <v>13503272</v>
      </c>
      <c r="AF333" s="14">
        <v>0</v>
      </c>
      <c r="AG333" s="14">
        <v>7787377.72</v>
      </c>
      <c r="AH333" s="14">
        <v>363382</v>
      </c>
      <c r="AI333" s="14">
        <v>0</v>
      </c>
      <c r="AJ333" s="17">
        <v>53675929.97</v>
      </c>
      <c r="AK333" s="18">
        <v>69346600</v>
      </c>
      <c r="AL333" s="18">
        <v>0</v>
      </c>
      <c r="AM333" s="18">
        <v>250062700</v>
      </c>
      <c r="AN333" s="18">
        <v>13090100</v>
      </c>
      <c r="AO333" s="18">
        <v>3100</v>
      </c>
      <c r="AP333" s="18">
        <v>2238600</v>
      </c>
      <c r="AQ333" s="6">
        <v>334741100</v>
      </c>
      <c r="AR333" s="15">
        <v>1450000</v>
      </c>
      <c r="AS333" s="15">
        <v>2555118.44</v>
      </c>
      <c r="AT333" s="15">
        <v>500000</v>
      </c>
      <c r="AU333" s="13">
        <v>4505118.4399999995</v>
      </c>
      <c r="AV333" s="18">
        <v>3250</v>
      </c>
      <c r="AW333" s="18">
        <v>43250</v>
      </c>
      <c r="AX333" s="18">
        <v>0</v>
      </c>
      <c r="AY333" s="18">
        <v>0</v>
      </c>
      <c r="AZ333" s="18">
        <v>0</v>
      </c>
      <c r="BA333" s="18">
        <v>0</v>
      </c>
      <c r="BB333" s="18">
        <v>0</v>
      </c>
      <c r="BC333" s="18">
        <v>0</v>
      </c>
      <c r="BD333" s="18">
        <v>0</v>
      </c>
      <c r="BE333" s="18">
        <v>0</v>
      </c>
      <c r="BF333" s="18">
        <v>0</v>
      </c>
      <c r="BG333" s="18">
        <v>0</v>
      </c>
      <c r="BH333" s="18">
        <v>0</v>
      </c>
      <c r="BI333" s="18">
        <v>0</v>
      </c>
      <c r="BJ333" s="18">
        <v>0</v>
      </c>
      <c r="BK333" s="18">
        <v>0</v>
      </c>
      <c r="BL333" s="18">
        <v>0</v>
      </c>
      <c r="BM333" s="18">
        <v>0</v>
      </c>
      <c r="BN333" s="18">
        <v>0</v>
      </c>
      <c r="BO333" s="18">
        <v>0</v>
      </c>
      <c r="BP333" s="18">
        <v>0</v>
      </c>
      <c r="BQ333" s="18">
        <v>0</v>
      </c>
      <c r="BR333" s="18"/>
      <c r="BS333" s="19">
        <f t="shared" si="5"/>
        <v>12292496.16</v>
      </c>
    </row>
    <row r="334" spans="1:71" ht="15.75" customHeight="1">
      <c r="A334" s="3" t="s">
        <v>784</v>
      </c>
      <c r="B334" s="3" t="s">
        <v>785</v>
      </c>
      <c r="C334" s="3" t="s">
        <v>768</v>
      </c>
      <c r="D334" s="5">
        <v>1403811000</v>
      </c>
      <c r="E334" s="5">
        <v>749040500</v>
      </c>
      <c r="F334" s="6">
        <v>2152851500</v>
      </c>
      <c r="G334" s="7">
        <v>0</v>
      </c>
      <c r="H334" s="7">
        <v>2152851500</v>
      </c>
      <c r="I334" s="8">
        <v>778315</v>
      </c>
      <c r="J334" s="6">
        <v>2153629815</v>
      </c>
      <c r="K334" s="9">
        <v>0.694</v>
      </c>
      <c r="L334" s="50">
        <v>98.85</v>
      </c>
      <c r="M334" s="50"/>
      <c r="N334" s="10">
        <v>0</v>
      </c>
      <c r="O334" s="11">
        <v>0</v>
      </c>
      <c r="P334" s="8">
        <v>0</v>
      </c>
      <c r="Q334" s="12">
        <v>26214967</v>
      </c>
      <c r="R334" s="6">
        <v>2179844782</v>
      </c>
      <c r="S334" s="13">
        <v>5410633.02</v>
      </c>
      <c r="T334" s="13">
        <v>0</v>
      </c>
      <c r="U334" s="13">
        <v>0</v>
      </c>
      <c r="V334" s="14">
        <v>4403.58</v>
      </c>
      <c r="W334" s="14">
        <v>0</v>
      </c>
      <c r="X334" s="14">
        <v>5406229.4399999995</v>
      </c>
      <c r="Y334" s="15">
        <v>0</v>
      </c>
      <c r="Z334" s="13">
        <v>5406229.4399999995</v>
      </c>
      <c r="AA334" s="16">
        <v>383172.77</v>
      </c>
      <c r="AB334" s="16">
        <v>0</v>
      </c>
      <c r="AC334" s="13">
        <v>599651.95</v>
      </c>
      <c r="AD334" s="14">
        <v>2007056</v>
      </c>
      <c r="AE334" s="14">
        <v>0</v>
      </c>
      <c r="AF334" s="14">
        <v>0</v>
      </c>
      <c r="AG334" s="14">
        <v>6549387.52</v>
      </c>
      <c r="AH334" s="14">
        <v>0</v>
      </c>
      <c r="AI334" s="14">
        <v>0</v>
      </c>
      <c r="AJ334" s="17">
        <v>14945497.68</v>
      </c>
      <c r="AK334" s="18">
        <v>4894400</v>
      </c>
      <c r="AL334" s="18">
        <v>0</v>
      </c>
      <c r="AM334" s="18">
        <v>64819700</v>
      </c>
      <c r="AN334" s="18">
        <v>19377300</v>
      </c>
      <c r="AO334" s="18">
        <v>0</v>
      </c>
      <c r="AP334" s="18">
        <v>2993200</v>
      </c>
      <c r="AQ334" s="6">
        <v>92084600</v>
      </c>
      <c r="AR334" s="15">
        <v>820000</v>
      </c>
      <c r="AS334" s="15">
        <v>3368146</v>
      </c>
      <c r="AT334" s="15">
        <v>275000</v>
      </c>
      <c r="AU334" s="13">
        <v>4463146</v>
      </c>
      <c r="AV334" s="18">
        <v>1000</v>
      </c>
      <c r="AW334" s="18">
        <v>5500</v>
      </c>
      <c r="AX334" s="18">
        <v>0</v>
      </c>
      <c r="AY334" s="18">
        <v>0</v>
      </c>
      <c r="AZ334" s="18">
        <v>0</v>
      </c>
      <c r="BA334" s="18">
        <v>0</v>
      </c>
      <c r="BB334" s="18">
        <v>0</v>
      </c>
      <c r="BC334" s="18">
        <v>0</v>
      </c>
      <c r="BD334" s="18">
        <v>0</v>
      </c>
      <c r="BE334" s="18">
        <v>0</v>
      </c>
      <c r="BF334" s="18">
        <v>0</v>
      </c>
      <c r="BG334" s="18">
        <v>0</v>
      </c>
      <c r="BH334" s="18">
        <v>0</v>
      </c>
      <c r="BI334" s="18">
        <v>0</v>
      </c>
      <c r="BJ334" s="18">
        <v>0</v>
      </c>
      <c r="BK334" s="18">
        <v>0</v>
      </c>
      <c r="BL334" s="18">
        <v>0</v>
      </c>
      <c r="BM334" s="18">
        <v>0</v>
      </c>
      <c r="BN334" s="18">
        <v>0</v>
      </c>
      <c r="BO334" s="18">
        <v>0</v>
      </c>
      <c r="BP334" s="18">
        <v>0</v>
      </c>
      <c r="BQ334" s="18">
        <v>0</v>
      </c>
      <c r="BR334" s="18"/>
      <c r="BS334" s="19">
        <f t="shared" si="5"/>
        <v>11012533.52</v>
      </c>
    </row>
    <row r="335" spans="1:71" ht="15.75" customHeight="1">
      <c r="A335" s="3" t="s">
        <v>786</v>
      </c>
      <c r="B335" s="3" t="s">
        <v>787</v>
      </c>
      <c r="C335" s="3" t="s">
        <v>768</v>
      </c>
      <c r="D335" s="5">
        <v>1098039000</v>
      </c>
      <c r="E335" s="5">
        <v>1105473200</v>
      </c>
      <c r="F335" s="6">
        <v>2203512200</v>
      </c>
      <c r="G335" s="7">
        <v>404100</v>
      </c>
      <c r="H335" s="7">
        <v>2203108100</v>
      </c>
      <c r="I335" s="8">
        <v>7064920</v>
      </c>
      <c r="J335" s="6">
        <v>2210173020</v>
      </c>
      <c r="K335" s="9">
        <v>2.311</v>
      </c>
      <c r="L335" s="50">
        <v>95.17</v>
      </c>
      <c r="M335" s="50"/>
      <c r="N335" s="10">
        <v>0</v>
      </c>
      <c r="O335" s="11">
        <v>0</v>
      </c>
      <c r="P335" s="8">
        <v>0</v>
      </c>
      <c r="Q335" s="12">
        <v>122287711</v>
      </c>
      <c r="R335" s="6">
        <v>2332460731</v>
      </c>
      <c r="S335" s="13">
        <v>5789443.88</v>
      </c>
      <c r="T335" s="13">
        <v>0</v>
      </c>
      <c r="U335" s="13">
        <v>0</v>
      </c>
      <c r="V335" s="14">
        <v>24646.21</v>
      </c>
      <c r="W335" s="14">
        <v>0</v>
      </c>
      <c r="X335" s="14">
        <v>5764797.67</v>
      </c>
      <c r="Y335" s="15">
        <v>0</v>
      </c>
      <c r="Z335" s="13">
        <v>5764797.67</v>
      </c>
      <c r="AA335" s="16">
        <v>408643.47</v>
      </c>
      <c r="AB335" s="16">
        <v>114358.29</v>
      </c>
      <c r="AC335" s="13">
        <v>640480.17</v>
      </c>
      <c r="AD335" s="14">
        <v>16736246</v>
      </c>
      <c r="AE335" s="14">
        <v>9644895</v>
      </c>
      <c r="AF335" s="14">
        <v>0</v>
      </c>
      <c r="AG335" s="14">
        <v>17747676</v>
      </c>
      <c r="AH335" s="14">
        <v>0</v>
      </c>
      <c r="AI335" s="14">
        <v>0</v>
      </c>
      <c r="AJ335" s="17">
        <v>51057096.6</v>
      </c>
      <c r="AK335" s="18">
        <v>20122800</v>
      </c>
      <c r="AL335" s="18">
        <v>4776100</v>
      </c>
      <c r="AM335" s="18">
        <v>304170300</v>
      </c>
      <c r="AN335" s="18">
        <v>19723300</v>
      </c>
      <c r="AO335" s="18">
        <v>2355800</v>
      </c>
      <c r="AP335" s="18">
        <v>19510700</v>
      </c>
      <c r="AQ335" s="6">
        <v>370659000</v>
      </c>
      <c r="AR335" s="15">
        <v>3600000</v>
      </c>
      <c r="AS335" s="15">
        <v>4141614</v>
      </c>
      <c r="AT335" s="15">
        <v>274000</v>
      </c>
      <c r="AU335" s="13">
        <v>8015614</v>
      </c>
      <c r="AV335" s="18">
        <v>7000</v>
      </c>
      <c r="AW335" s="18">
        <v>64250</v>
      </c>
      <c r="AX335" s="18">
        <v>0</v>
      </c>
      <c r="AY335" s="18">
        <v>236000</v>
      </c>
      <c r="AZ335" s="18">
        <v>0</v>
      </c>
      <c r="BA335" s="18">
        <v>0</v>
      </c>
      <c r="BB335" s="18">
        <v>0</v>
      </c>
      <c r="BC335" s="18">
        <v>0</v>
      </c>
      <c r="BD335" s="18">
        <v>0</v>
      </c>
      <c r="BE335" s="18">
        <v>0</v>
      </c>
      <c r="BF335" s="18">
        <v>0</v>
      </c>
      <c r="BG335" s="18">
        <v>0</v>
      </c>
      <c r="BH335" s="18">
        <v>168100</v>
      </c>
      <c r="BI335" s="18">
        <v>0</v>
      </c>
      <c r="BJ335" s="18">
        <v>0</v>
      </c>
      <c r="BK335" s="18">
        <v>0</v>
      </c>
      <c r="BL335" s="18">
        <v>0</v>
      </c>
      <c r="BM335" s="18">
        <v>0</v>
      </c>
      <c r="BN335" s="18">
        <v>404100</v>
      </c>
      <c r="BO335" s="18">
        <v>0</v>
      </c>
      <c r="BP335" s="18">
        <v>0</v>
      </c>
      <c r="BQ335" s="18">
        <v>0</v>
      </c>
      <c r="BR335" s="18"/>
      <c r="BS335" s="19">
        <f t="shared" si="5"/>
        <v>25763290</v>
      </c>
    </row>
    <row r="336" spans="1:71" ht="15.75" customHeight="1">
      <c r="A336" s="3" t="s">
        <v>788</v>
      </c>
      <c r="B336" s="3" t="s">
        <v>789</v>
      </c>
      <c r="C336" s="3" t="s">
        <v>768</v>
      </c>
      <c r="D336" s="5">
        <v>95945600</v>
      </c>
      <c r="E336" s="5">
        <v>152240400</v>
      </c>
      <c r="F336" s="6">
        <v>248186000</v>
      </c>
      <c r="G336" s="7">
        <v>0</v>
      </c>
      <c r="H336" s="7">
        <v>248186000</v>
      </c>
      <c r="I336" s="8">
        <v>0</v>
      </c>
      <c r="J336" s="6">
        <v>248186000</v>
      </c>
      <c r="K336" s="9">
        <v>2.34</v>
      </c>
      <c r="L336" s="50">
        <v>97.31</v>
      </c>
      <c r="M336" s="50"/>
      <c r="N336" s="10">
        <v>0</v>
      </c>
      <c r="O336" s="11">
        <v>0</v>
      </c>
      <c r="P336" s="8">
        <v>0</v>
      </c>
      <c r="Q336" s="12">
        <v>7762699</v>
      </c>
      <c r="R336" s="6">
        <v>255948699</v>
      </c>
      <c r="S336" s="13">
        <v>635295</v>
      </c>
      <c r="T336" s="13">
        <v>0</v>
      </c>
      <c r="U336" s="13">
        <v>0</v>
      </c>
      <c r="V336" s="14">
        <v>0</v>
      </c>
      <c r="W336" s="14">
        <v>0</v>
      </c>
      <c r="X336" s="14">
        <v>635295</v>
      </c>
      <c r="Y336" s="15">
        <v>0</v>
      </c>
      <c r="Z336" s="13">
        <v>635295</v>
      </c>
      <c r="AA336" s="16">
        <v>45027.65</v>
      </c>
      <c r="AB336" s="16">
        <v>12605.42</v>
      </c>
      <c r="AC336" s="13">
        <v>70439.93</v>
      </c>
      <c r="AD336" s="14">
        <v>2477648</v>
      </c>
      <c r="AE336" s="14">
        <v>996693</v>
      </c>
      <c r="AF336" s="14">
        <v>0</v>
      </c>
      <c r="AG336" s="14">
        <v>1567431.14</v>
      </c>
      <c r="AH336" s="14">
        <v>0</v>
      </c>
      <c r="AI336" s="14">
        <v>0</v>
      </c>
      <c r="AJ336" s="17">
        <v>5805140.14</v>
      </c>
      <c r="AK336" s="18">
        <v>6055000</v>
      </c>
      <c r="AL336" s="18">
        <v>0</v>
      </c>
      <c r="AM336" s="18">
        <v>9102300</v>
      </c>
      <c r="AN336" s="18">
        <v>6001400</v>
      </c>
      <c r="AO336" s="18">
        <v>106600</v>
      </c>
      <c r="AP336" s="18">
        <v>647100</v>
      </c>
      <c r="AQ336" s="6">
        <v>21912400</v>
      </c>
      <c r="AR336" s="15">
        <v>300000</v>
      </c>
      <c r="AS336" s="15">
        <v>544918.86</v>
      </c>
      <c r="AT336" s="15">
        <v>0</v>
      </c>
      <c r="AU336" s="13">
        <v>844918.86</v>
      </c>
      <c r="AV336" s="18">
        <v>1250</v>
      </c>
      <c r="AW336" s="18">
        <v>5000</v>
      </c>
      <c r="AX336" s="18">
        <v>0</v>
      </c>
      <c r="AY336" s="18">
        <v>0</v>
      </c>
      <c r="AZ336" s="18">
        <v>0</v>
      </c>
      <c r="BA336" s="18">
        <v>0</v>
      </c>
      <c r="BB336" s="18">
        <v>0</v>
      </c>
      <c r="BC336" s="18">
        <v>0</v>
      </c>
      <c r="BD336" s="18">
        <v>0</v>
      </c>
      <c r="BE336" s="18">
        <v>0</v>
      </c>
      <c r="BF336" s="18">
        <v>0</v>
      </c>
      <c r="BG336" s="18">
        <v>0</v>
      </c>
      <c r="BH336" s="18">
        <v>0</v>
      </c>
      <c r="BI336" s="18">
        <v>0</v>
      </c>
      <c r="BJ336" s="18">
        <v>0</v>
      </c>
      <c r="BK336" s="18">
        <v>0</v>
      </c>
      <c r="BL336" s="18">
        <v>0</v>
      </c>
      <c r="BM336" s="18">
        <v>0</v>
      </c>
      <c r="BN336" s="18">
        <v>0</v>
      </c>
      <c r="BO336" s="18">
        <v>0</v>
      </c>
      <c r="BP336" s="18">
        <v>0</v>
      </c>
      <c r="BQ336" s="18">
        <v>0</v>
      </c>
      <c r="BR336" s="18"/>
      <c r="BS336" s="19">
        <f t="shared" si="5"/>
        <v>2412350</v>
      </c>
    </row>
    <row r="337" spans="1:71" ht="15.75" customHeight="1">
      <c r="A337" s="3" t="s">
        <v>790</v>
      </c>
      <c r="B337" s="3" t="s">
        <v>791</v>
      </c>
      <c r="C337" s="3" t="s">
        <v>768</v>
      </c>
      <c r="D337" s="5">
        <v>975871200</v>
      </c>
      <c r="E337" s="5">
        <v>744738100</v>
      </c>
      <c r="F337" s="6">
        <v>1720609300</v>
      </c>
      <c r="G337" s="7">
        <v>0</v>
      </c>
      <c r="H337" s="7">
        <v>1720609300</v>
      </c>
      <c r="I337" s="8">
        <v>450480</v>
      </c>
      <c r="J337" s="6">
        <v>1721059780</v>
      </c>
      <c r="K337" s="9">
        <v>1.863</v>
      </c>
      <c r="L337" s="50">
        <v>100.22</v>
      </c>
      <c r="M337" s="50"/>
      <c r="N337" s="10">
        <v>0</v>
      </c>
      <c r="O337" s="11">
        <v>0</v>
      </c>
      <c r="P337" s="8">
        <v>2470292</v>
      </c>
      <c r="Q337" s="12">
        <v>0</v>
      </c>
      <c r="R337" s="6">
        <v>1718589488</v>
      </c>
      <c r="S337" s="13">
        <v>4265742.7299999995</v>
      </c>
      <c r="T337" s="13">
        <v>0</v>
      </c>
      <c r="U337" s="13">
        <v>0</v>
      </c>
      <c r="V337" s="14">
        <v>5528.84</v>
      </c>
      <c r="W337" s="14">
        <v>0</v>
      </c>
      <c r="X337" s="14">
        <v>4260213.89</v>
      </c>
      <c r="Y337" s="15">
        <v>0</v>
      </c>
      <c r="Z337" s="13">
        <v>4260213.89</v>
      </c>
      <c r="AA337" s="16">
        <v>301960.47</v>
      </c>
      <c r="AB337" s="16">
        <v>0</v>
      </c>
      <c r="AC337" s="13">
        <v>472647.03</v>
      </c>
      <c r="AD337" s="14">
        <v>14671426</v>
      </c>
      <c r="AE337" s="14">
        <v>5847759</v>
      </c>
      <c r="AF337" s="14">
        <v>0</v>
      </c>
      <c r="AG337" s="14">
        <v>6492187</v>
      </c>
      <c r="AH337" s="14">
        <v>0</v>
      </c>
      <c r="AI337" s="14">
        <v>0</v>
      </c>
      <c r="AJ337" s="17">
        <v>32046193.39</v>
      </c>
      <c r="AK337" s="18">
        <v>12442500</v>
      </c>
      <c r="AL337" s="18">
        <v>1866300</v>
      </c>
      <c r="AM337" s="18">
        <v>37437000</v>
      </c>
      <c r="AN337" s="18">
        <v>11105600</v>
      </c>
      <c r="AO337" s="18">
        <v>0</v>
      </c>
      <c r="AP337" s="18">
        <v>7217200</v>
      </c>
      <c r="AQ337" s="6">
        <v>70068600</v>
      </c>
      <c r="AR337" s="15">
        <v>1700000</v>
      </c>
      <c r="AS337" s="15">
        <v>1237859</v>
      </c>
      <c r="AT337" s="15">
        <v>270000</v>
      </c>
      <c r="AU337" s="13">
        <v>3207859</v>
      </c>
      <c r="AV337" s="18">
        <v>2250</v>
      </c>
      <c r="AW337" s="18">
        <v>24750</v>
      </c>
      <c r="AX337" s="18">
        <v>0</v>
      </c>
      <c r="AY337" s="18">
        <v>0</v>
      </c>
      <c r="AZ337" s="18">
        <v>0</v>
      </c>
      <c r="BA337" s="18">
        <v>0</v>
      </c>
      <c r="BB337" s="18">
        <v>0</v>
      </c>
      <c r="BC337" s="18">
        <v>0</v>
      </c>
      <c r="BD337" s="18">
        <v>0</v>
      </c>
      <c r="BE337" s="18">
        <v>0</v>
      </c>
      <c r="BF337" s="18">
        <v>0</v>
      </c>
      <c r="BG337" s="18">
        <v>0</v>
      </c>
      <c r="BH337" s="18">
        <v>0</v>
      </c>
      <c r="BI337" s="18">
        <v>0</v>
      </c>
      <c r="BJ337" s="18">
        <v>0</v>
      </c>
      <c r="BK337" s="18">
        <v>0</v>
      </c>
      <c r="BL337" s="18">
        <v>0</v>
      </c>
      <c r="BM337" s="18">
        <v>0</v>
      </c>
      <c r="BN337" s="18">
        <v>0</v>
      </c>
      <c r="BO337" s="18">
        <v>0</v>
      </c>
      <c r="BP337" s="18">
        <v>0</v>
      </c>
      <c r="BQ337" s="18">
        <v>0</v>
      </c>
      <c r="BR337" s="18"/>
      <c r="BS337" s="19">
        <f t="shared" si="5"/>
        <v>9700046</v>
      </c>
    </row>
    <row r="338" spans="1:71" ht="15.75" customHeight="1">
      <c r="A338" s="3" t="s">
        <v>792</v>
      </c>
      <c r="B338" s="3" t="s">
        <v>793</v>
      </c>
      <c r="C338" s="3" t="s">
        <v>768</v>
      </c>
      <c r="D338" s="5">
        <v>52042700</v>
      </c>
      <c r="E338" s="5">
        <v>114831900</v>
      </c>
      <c r="F338" s="6">
        <v>166874600</v>
      </c>
      <c r="G338" s="7">
        <v>0</v>
      </c>
      <c r="H338" s="7">
        <v>166874600</v>
      </c>
      <c r="I338" s="8">
        <v>0</v>
      </c>
      <c r="J338" s="6">
        <v>166874600</v>
      </c>
      <c r="K338" s="9">
        <v>2.1149999999999998</v>
      </c>
      <c r="L338" s="50">
        <v>104.77</v>
      </c>
      <c r="M338" s="50"/>
      <c r="N338" s="10">
        <v>0</v>
      </c>
      <c r="O338" s="11">
        <v>0</v>
      </c>
      <c r="P338" s="8">
        <v>6601992</v>
      </c>
      <c r="Q338" s="12">
        <v>0</v>
      </c>
      <c r="R338" s="6">
        <v>160272608</v>
      </c>
      <c r="S338" s="13">
        <v>397815.6</v>
      </c>
      <c r="T338" s="13">
        <v>0</v>
      </c>
      <c r="U338" s="13">
        <v>0</v>
      </c>
      <c r="V338" s="14">
        <v>87.02</v>
      </c>
      <c r="W338" s="14">
        <v>0</v>
      </c>
      <c r="X338" s="14">
        <v>397728.57999999996</v>
      </c>
      <c r="Y338" s="15">
        <v>0</v>
      </c>
      <c r="Z338" s="13">
        <v>397728.57999999996</v>
      </c>
      <c r="AA338" s="16">
        <v>28189.77</v>
      </c>
      <c r="AB338" s="16">
        <v>7891.6</v>
      </c>
      <c r="AC338" s="13">
        <v>44103.78</v>
      </c>
      <c r="AD338" s="14">
        <v>2049879</v>
      </c>
      <c r="AE338" s="14">
        <v>565109</v>
      </c>
      <c r="AF338" s="14">
        <v>0</v>
      </c>
      <c r="AG338" s="14">
        <v>435363.13</v>
      </c>
      <c r="AH338" s="14">
        <v>0</v>
      </c>
      <c r="AI338" s="14">
        <v>0</v>
      </c>
      <c r="AJ338" s="17">
        <v>3528264.86</v>
      </c>
      <c r="AK338" s="18">
        <v>3610000</v>
      </c>
      <c r="AL338" s="18">
        <v>0</v>
      </c>
      <c r="AM338" s="18">
        <v>3838500</v>
      </c>
      <c r="AN338" s="18">
        <v>3422300</v>
      </c>
      <c r="AO338" s="18">
        <v>0</v>
      </c>
      <c r="AP338" s="18">
        <v>299400</v>
      </c>
      <c r="AQ338" s="6">
        <v>11170200</v>
      </c>
      <c r="AR338" s="15">
        <v>386214</v>
      </c>
      <c r="AS338" s="15">
        <v>201208</v>
      </c>
      <c r="AT338" s="15">
        <v>37000</v>
      </c>
      <c r="AU338" s="13">
        <v>624422</v>
      </c>
      <c r="AV338" s="18">
        <v>750</v>
      </c>
      <c r="AW338" s="18">
        <v>7500</v>
      </c>
      <c r="AX338" s="18">
        <v>0</v>
      </c>
      <c r="AY338" s="18">
        <v>0</v>
      </c>
      <c r="AZ338" s="18">
        <v>0</v>
      </c>
      <c r="BA338" s="18">
        <v>0</v>
      </c>
      <c r="BB338" s="18">
        <v>0</v>
      </c>
      <c r="BC338" s="18">
        <v>0</v>
      </c>
      <c r="BD338" s="18">
        <v>0</v>
      </c>
      <c r="BE338" s="18">
        <v>0</v>
      </c>
      <c r="BF338" s="18">
        <v>0</v>
      </c>
      <c r="BG338" s="18">
        <v>0</v>
      </c>
      <c r="BH338" s="18">
        <v>0</v>
      </c>
      <c r="BI338" s="18">
        <v>0</v>
      </c>
      <c r="BJ338" s="18">
        <v>0</v>
      </c>
      <c r="BK338" s="18">
        <v>0</v>
      </c>
      <c r="BL338" s="18">
        <v>0</v>
      </c>
      <c r="BM338" s="18">
        <v>0</v>
      </c>
      <c r="BN338" s="18">
        <v>0</v>
      </c>
      <c r="BO338" s="18">
        <v>0</v>
      </c>
      <c r="BP338" s="18">
        <v>0</v>
      </c>
      <c r="BQ338" s="18">
        <v>0</v>
      </c>
      <c r="BR338" s="18"/>
      <c r="BS338" s="19">
        <f t="shared" si="5"/>
        <v>1059785.13</v>
      </c>
    </row>
    <row r="339" spans="1:71" ht="15.75" customHeight="1">
      <c r="A339" s="3" t="s">
        <v>794</v>
      </c>
      <c r="B339" s="3" t="s">
        <v>795</v>
      </c>
      <c r="C339" s="3" t="s">
        <v>768</v>
      </c>
      <c r="D339" s="5">
        <v>453510700</v>
      </c>
      <c r="E339" s="5">
        <v>604329300</v>
      </c>
      <c r="F339" s="6">
        <v>1057840000</v>
      </c>
      <c r="G339" s="7">
        <v>2369500</v>
      </c>
      <c r="H339" s="7">
        <v>1055470500</v>
      </c>
      <c r="I339" s="8">
        <v>0</v>
      </c>
      <c r="J339" s="6">
        <v>1055470500</v>
      </c>
      <c r="K339" s="9">
        <v>2.701</v>
      </c>
      <c r="L339" s="50">
        <v>100.4</v>
      </c>
      <c r="M339" s="50"/>
      <c r="N339" s="10">
        <v>0</v>
      </c>
      <c r="O339" s="11">
        <v>0</v>
      </c>
      <c r="P339" s="8">
        <v>0</v>
      </c>
      <c r="Q339" s="12">
        <v>2652269</v>
      </c>
      <c r="R339" s="6">
        <v>1058122769</v>
      </c>
      <c r="S339" s="13">
        <v>2626386.08</v>
      </c>
      <c r="T339" s="13">
        <v>0</v>
      </c>
      <c r="U339" s="13">
        <v>0</v>
      </c>
      <c r="V339" s="14">
        <v>4313.99</v>
      </c>
      <c r="W339" s="14">
        <v>0</v>
      </c>
      <c r="X339" s="14">
        <v>2622072.09</v>
      </c>
      <c r="Y339" s="15">
        <v>0</v>
      </c>
      <c r="Z339" s="13">
        <v>2622072.09</v>
      </c>
      <c r="AA339" s="16">
        <v>0</v>
      </c>
      <c r="AB339" s="16">
        <v>0</v>
      </c>
      <c r="AC339" s="13">
        <v>290962.77</v>
      </c>
      <c r="AD339" s="14">
        <v>11151062</v>
      </c>
      <c r="AE339" s="14">
        <v>3609656</v>
      </c>
      <c r="AF339" s="14">
        <v>0</v>
      </c>
      <c r="AG339" s="14">
        <v>10476331.25</v>
      </c>
      <c r="AH339" s="14">
        <v>0</v>
      </c>
      <c r="AI339" s="14">
        <v>349976.98</v>
      </c>
      <c r="AJ339" s="17">
        <v>28500061.09</v>
      </c>
      <c r="AK339" s="18">
        <v>50419700</v>
      </c>
      <c r="AL339" s="18">
        <v>9950600</v>
      </c>
      <c r="AM339" s="18">
        <v>109266600</v>
      </c>
      <c r="AN339" s="18">
        <v>35060400</v>
      </c>
      <c r="AO339" s="18">
        <v>990000</v>
      </c>
      <c r="AP339" s="18">
        <v>47965500</v>
      </c>
      <c r="AQ339" s="6">
        <v>253652800</v>
      </c>
      <c r="AR339" s="15">
        <v>1425000</v>
      </c>
      <c r="AS339" s="15">
        <v>3595234.29</v>
      </c>
      <c r="AT339" s="15">
        <v>600000</v>
      </c>
      <c r="AU339" s="13">
        <v>5620234.29</v>
      </c>
      <c r="AV339" s="18">
        <v>10000</v>
      </c>
      <c r="AW339" s="18">
        <v>40250</v>
      </c>
      <c r="AX339" s="18">
        <v>0</v>
      </c>
      <c r="AY339" s="18">
        <v>0</v>
      </c>
      <c r="AZ339" s="18">
        <v>0</v>
      </c>
      <c r="BA339" s="18">
        <v>0</v>
      </c>
      <c r="BB339" s="18">
        <v>0</v>
      </c>
      <c r="BC339" s="18">
        <v>0</v>
      </c>
      <c r="BD339" s="18">
        <v>0</v>
      </c>
      <c r="BE339" s="18">
        <v>0</v>
      </c>
      <c r="BF339" s="18">
        <v>0</v>
      </c>
      <c r="BG339" s="18">
        <v>658700</v>
      </c>
      <c r="BH339" s="18">
        <v>0</v>
      </c>
      <c r="BI339" s="18">
        <v>8600</v>
      </c>
      <c r="BJ339" s="18">
        <v>0</v>
      </c>
      <c r="BK339" s="18">
        <v>0</v>
      </c>
      <c r="BL339" s="18">
        <v>0</v>
      </c>
      <c r="BM339" s="18">
        <v>1702200</v>
      </c>
      <c r="BN339" s="18">
        <v>2369500</v>
      </c>
      <c r="BO339" s="18">
        <v>0</v>
      </c>
      <c r="BP339" s="18">
        <v>0</v>
      </c>
      <c r="BQ339" s="18">
        <v>0</v>
      </c>
      <c r="BR339" s="18"/>
      <c r="BS339" s="19">
        <f t="shared" si="5"/>
        <v>16096565.54</v>
      </c>
    </row>
    <row r="340" spans="1:71" ht="15.75" customHeight="1">
      <c r="A340" s="3" t="s">
        <v>796</v>
      </c>
      <c r="B340" s="3" t="s">
        <v>797</v>
      </c>
      <c r="C340" s="3" t="s">
        <v>768</v>
      </c>
      <c r="D340" s="5">
        <v>2276258400</v>
      </c>
      <c r="E340" s="5">
        <v>4053721200</v>
      </c>
      <c r="F340" s="6">
        <v>6329979600</v>
      </c>
      <c r="G340" s="7">
        <v>3612600</v>
      </c>
      <c r="H340" s="7">
        <v>6326367000</v>
      </c>
      <c r="I340" s="8">
        <v>0</v>
      </c>
      <c r="J340" s="6">
        <v>6326367000</v>
      </c>
      <c r="K340" s="9">
        <v>2.211</v>
      </c>
      <c r="L340" s="50">
        <v>96.98</v>
      </c>
      <c r="M340" s="50"/>
      <c r="N340" s="10">
        <v>0</v>
      </c>
      <c r="O340" s="11">
        <v>0</v>
      </c>
      <c r="P340" s="8">
        <v>0</v>
      </c>
      <c r="Q340" s="12">
        <v>208318369</v>
      </c>
      <c r="R340" s="6">
        <v>6534685369</v>
      </c>
      <c r="S340" s="13">
        <v>16219863.319999998</v>
      </c>
      <c r="T340" s="13">
        <v>0</v>
      </c>
      <c r="U340" s="13">
        <v>0</v>
      </c>
      <c r="V340" s="14">
        <v>26277.42</v>
      </c>
      <c r="W340" s="14">
        <v>0</v>
      </c>
      <c r="X340" s="14">
        <v>16193585.899999999</v>
      </c>
      <c r="Y340" s="15">
        <v>0</v>
      </c>
      <c r="Z340" s="13">
        <v>16193585.899999999</v>
      </c>
      <c r="AA340" s="16">
        <v>1147809.58</v>
      </c>
      <c r="AB340" s="16">
        <v>0</v>
      </c>
      <c r="AC340" s="13">
        <v>1796953.49</v>
      </c>
      <c r="AD340" s="14">
        <v>69370444</v>
      </c>
      <c r="AE340" s="14">
        <v>27926432</v>
      </c>
      <c r="AF340" s="14">
        <v>0</v>
      </c>
      <c r="AG340" s="14">
        <v>21482446.49</v>
      </c>
      <c r="AH340" s="14">
        <v>1897910.1</v>
      </c>
      <c r="AI340" s="14">
        <v>0</v>
      </c>
      <c r="AJ340" s="17">
        <v>139815581.56</v>
      </c>
      <c r="AK340" s="18">
        <v>118389200</v>
      </c>
      <c r="AL340" s="18">
        <v>12308400</v>
      </c>
      <c r="AM340" s="18">
        <v>500884900</v>
      </c>
      <c r="AN340" s="18">
        <v>26181000</v>
      </c>
      <c r="AO340" s="18">
        <v>16582700</v>
      </c>
      <c r="AP340" s="18">
        <v>159338900</v>
      </c>
      <c r="AQ340" s="6">
        <v>833685100</v>
      </c>
      <c r="AR340" s="15">
        <v>6455872</v>
      </c>
      <c r="AS340" s="15">
        <v>11546640.13</v>
      </c>
      <c r="AT340" s="15">
        <v>925000</v>
      </c>
      <c r="AU340" s="13">
        <v>18927512.130000003</v>
      </c>
      <c r="AV340" s="18">
        <v>36750</v>
      </c>
      <c r="AW340" s="18">
        <v>172500</v>
      </c>
      <c r="AX340" s="18">
        <v>0</v>
      </c>
      <c r="AY340" s="18">
        <v>41400</v>
      </c>
      <c r="AZ340" s="18">
        <v>0</v>
      </c>
      <c r="BA340" s="18">
        <v>0</v>
      </c>
      <c r="BB340" s="18">
        <v>0</v>
      </c>
      <c r="BC340" s="18">
        <v>0</v>
      </c>
      <c r="BD340" s="18">
        <v>0</v>
      </c>
      <c r="BE340" s="18">
        <v>0</v>
      </c>
      <c r="BF340" s="18">
        <v>0</v>
      </c>
      <c r="BG340" s="18">
        <v>0</v>
      </c>
      <c r="BH340" s="18">
        <v>3571200</v>
      </c>
      <c r="BI340" s="18">
        <v>0</v>
      </c>
      <c r="BJ340" s="18">
        <v>0</v>
      </c>
      <c r="BK340" s="18">
        <v>0</v>
      </c>
      <c r="BL340" s="18">
        <v>0</v>
      </c>
      <c r="BM340" s="18">
        <v>0</v>
      </c>
      <c r="BN340" s="18">
        <v>3612600</v>
      </c>
      <c r="BO340" s="18">
        <v>0</v>
      </c>
      <c r="BP340" s="18">
        <v>0</v>
      </c>
      <c r="BQ340" s="18">
        <v>0</v>
      </c>
      <c r="BR340" s="18"/>
      <c r="BS340" s="19">
        <f t="shared" si="5"/>
        <v>40409958.620000005</v>
      </c>
    </row>
    <row r="341" spans="1:71" ht="15.75" customHeight="1">
      <c r="A341" s="3" t="s">
        <v>798</v>
      </c>
      <c r="B341" s="3" t="s">
        <v>799</v>
      </c>
      <c r="C341" s="3" t="s">
        <v>768</v>
      </c>
      <c r="D341" s="5">
        <v>304306800</v>
      </c>
      <c r="E341" s="5">
        <v>301759500</v>
      </c>
      <c r="F341" s="6">
        <v>606066300</v>
      </c>
      <c r="G341" s="7">
        <v>30000</v>
      </c>
      <c r="H341" s="7">
        <v>606036300</v>
      </c>
      <c r="I341" s="8">
        <v>301259</v>
      </c>
      <c r="J341" s="6">
        <v>606337559</v>
      </c>
      <c r="K341" s="9">
        <v>2.802</v>
      </c>
      <c r="L341" s="50">
        <v>93.68</v>
      </c>
      <c r="M341" s="50"/>
      <c r="N341" s="10">
        <v>0</v>
      </c>
      <c r="O341" s="11">
        <v>0</v>
      </c>
      <c r="P341" s="8">
        <v>0</v>
      </c>
      <c r="Q341" s="12">
        <v>41904061</v>
      </c>
      <c r="R341" s="6">
        <v>648241620</v>
      </c>
      <c r="S341" s="13">
        <v>1609012.5</v>
      </c>
      <c r="T341" s="13">
        <v>0</v>
      </c>
      <c r="U341" s="13">
        <v>0</v>
      </c>
      <c r="V341" s="14">
        <v>1541.55</v>
      </c>
      <c r="W341" s="14">
        <v>0</v>
      </c>
      <c r="X341" s="14">
        <v>1607470.95</v>
      </c>
      <c r="Y341" s="15">
        <v>0</v>
      </c>
      <c r="Z341" s="13">
        <v>1607470.95</v>
      </c>
      <c r="AA341" s="16">
        <v>113931.34</v>
      </c>
      <c r="AB341" s="16">
        <v>0</v>
      </c>
      <c r="AC341" s="13">
        <v>178310.46</v>
      </c>
      <c r="AD341" s="14">
        <v>3767561</v>
      </c>
      <c r="AE341" s="14">
        <v>3496177</v>
      </c>
      <c r="AF341" s="14">
        <v>0</v>
      </c>
      <c r="AG341" s="14">
        <v>7792549.39</v>
      </c>
      <c r="AH341" s="14">
        <v>30401.98</v>
      </c>
      <c r="AI341" s="14">
        <v>0</v>
      </c>
      <c r="AJ341" s="17">
        <v>16986402.12</v>
      </c>
      <c r="AK341" s="18">
        <v>20072300</v>
      </c>
      <c r="AL341" s="18">
        <v>0</v>
      </c>
      <c r="AM341" s="18">
        <v>10482900</v>
      </c>
      <c r="AN341" s="18">
        <v>5940900</v>
      </c>
      <c r="AO341" s="18">
        <v>69800</v>
      </c>
      <c r="AP341" s="18">
        <v>24194900</v>
      </c>
      <c r="AQ341" s="6">
        <v>60760800</v>
      </c>
      <c r="AR341" s="15">
        <v>1250000</v>
      </c>
      <c r="AS341" s="15">
        <v>1112731.09</v>
      </c>
      <c r="AT341" s="15">
        <v>730000</v>
      </c>
      <c r="AU341" s="13">
        <v>3092731.09</v>
      </c>
      <c r="AV341" s="18">
        <v>9000</v>
      </c>
      <c r="AW341" s="18">
        <v>25250</v>
      </c>
      <c r="AX341" s="18">
        <v>0</v>
      </c>
      <c r="AY341" s="18">
        <v>0</v>
      </c>
      <c r="AZ341" s="18">
        <v>0</v>
      </c>
      <c r="BA341" s="18">
        <v>0</v>
      </c>
      <c r="BB341" s="18">
        <v>0</v>
      </c>
      <c r="BC341" s="18">
        <v>0</v>
      </c>
      <c r="BD341" s="18">
        <v>0</v>
      </c>
      <c r="BE341" s="18">
        <v>0</v>
      </c>
      <c r="BF341" s="18">
        <v>0</v>
      </c>
      <c r="BG341" s="18">
        <v>0</v>
      </c>
      <c r="BH341" s="18">
        <v>30000</v>
      </c>
      <c r="BI341" s="18">
        <v>0</v>
      </c>
      <c r="BJ341" s="18">
        <v>0</v>
      </c>
      <c r="BK341" s="18">
        <v>0</v>
      </c>
      <c r="BL341" s="18">
        <v>0</v>
      </c>
      <c r="BM341" s="18">
        <v>0</v>
      </c>
      <c r="BN341" s="18">
        <v>30000</v>
      </c>
      <c r="BO341" s="18">
        <v>0</v>
      </c>
      <c r="BP341" s="18">
        <v>0</v>
      </c>
      <c r="BQ341" s="18">
        <v>0</v>
      </c>
      <c r="BR341" s="18"/>
      <c r="BS341" s="19">
        <f t="shared" si="5"/>
        <v>10885280.48</v>
      </c>
    </row>
    <row r="342" spans="1:71" ht="15.75" customHeight="1">
      <c r="A342" s="3" t="s">
        <v>800</v>
      </c>
      <c r="B342" s="3" t="s">
        <v>801</v>
      </c>
      <c r="C342" s="3" t="s">
        <v>768</v>
      </c>
      <c r="D342" s="5">
        <v>1843998000</v>
      </c>
      <c r="E342" s="5">
        <v>2369970200</v>
      </c>
      <c r="F342" s="6">
        <v>4213968200</v>
      </c>
      <c r="G342" s="7">
        <v>0</v>
      </c>
      <c r="H342" s="7">
        <v>4213968200</v>
      </c>
      <c r="I342" s="8">
        <v>6830315</v>
      </c>
      <c r="J342" s="6">
        <v>4220798515</v>
      </c>
      <c r="K342" s="9">
        <v>2.021</v>
      </c>
      <c r="L342" s="50">
        <v>98.84</v>
      </c>
      <c r="M342" s="50"/>
      <c r="N342" s="10">
        <v>0</v>
      </c>
      <c r="O342" s="11">
        <v>0</v>
      </c>
      <c r="P342" s="8">
        <v>0</v>
      </c>
      <c r="Q342" s="12">
        <v>70203225</v>
      </c>
      <c r="R342" s="6">
        <v>4291001740</v>
      </c>
      <c r="S342" s="13">
        <v>10650774.72</v>
      </c>
      <c r="T342" s="13">
        <v>0</v>
      </c>
      <c r="U342" s="13">
        <v>0</v>
      </c>
      <c r="V342" s="14">
        <v>2832.33</v>
      </c>
      <c r="W342" s="14">
        <v>0</v>
      </c>
      <c r="X342" s="14">
        <v>10647942.39</v>
      </c>
      <c r="Y342" s="15">
        <v>0</v>
      </c>
      <c r="Z342" s="13">
        <v>10647942.39</v>
      </c>
      <c r="AA342" s="16">
        <v>754698.61</v>
      </c>
      <c r="AB342" s="16">
        <v>211277.17</v>
      </c>
      <c r="AC342" s="13">
        <v>1180759.13</v>
      </c>
      <c r="AD342" s="14">
        <v>56897162</v>
      </c>
      <c r="AE342" s="14">
        <v>0</v>
      </c>
      <c r="AF342" s="14">
        <v>0</v>
      </c>
      <c r="AG342" s="14">
        <v>14519551.53</v>
      </c>
      <c r="AH342" s="14">
        <v>1058628.2</v>
      </c>
      <c r="AI342" s="14">
        <v>0</v>
      </c>
      <c r="AJ342" s="17">
        <v>85270019.03</v>
      </c>
      <c r="AK342" s="18">
        <v>54685700</v>
      </c>
      <c r="AL342" s="18">
        <v>7984000</v>
      </c>
      <c r="AM342" s="18">
        <v>260478100</v>
      </c>
      <c r="AN342" s="18">
        <v>108513700</v>
      </c>
      <c r="AO342" s="18">
        <v>8241700</v>
      </c>
      <c r="AP342" s="18">
        <v>60991700</v>
      </c>
      <c r="AQ342" s="6">
        <v>500894900</v>
      </c>
      <c r="AR342" s="15">
        <v>3865000</v>
      </c>
      <c r="AS342" s="15">
        <v>4856935.5</v>
      </c>
      <c r="AT342" s="15">
        <v>475000</v>
      </c>
      <c r="AU342" s="13">
        <v>9196935.5</v>
      </c>
      <c r="AV342" s="18">
        <v>8500</v>
      </c>
      <c r="AW342" s="18">
        <v>70250</v>
      </c>
      <c r="AX342" s="18">
        <v>0</v>
      </c>
      <c r="AY342" s="18">
        <v>0</v>
      </c>
      <c r="AZ342" s="18">
        <v>0</v>
      </c>
      <c r="BA342" s="18">
        <v>0</v>
      </c>
      <c r="BB342" s="18">
        <v>0</v>
      </c>
      <c r="BC342" s="18">
        <v>0</v>
      </c>
      <c r="BD342" s="18">
        <v>0</v>
      </c>
      <c r="BE342" s="18">
        <v>0</v>
      </c>
      <c r="BF342" s="18">
        <v>0</v>
      </c>
      <c r="BG342" s="18">
        <v>0</v>
      </c>
      <c r="BH342" s="18">
        <v>0</v>
      </c>
      <c r="BI342" s="18">
        <v>0</v>
      </c>
      <c r="BJ342" s="18">
        <v>0</v>
      </c>
      <c r="BK342" s="18">
        <v>0</v>
      </c>
      <c r="BL342" s="18">
        <v>0</v>
      </c>
      <c r="BM342" s="18">
        <v>0</v>
      </c>
      <c r="BN342" s="18">
        <v>0</v>
      </c>
      <c r="BO342" s="18">
        <v>0</v>
      </c>
      <c r="BP342" s="18">
        <v>0</v>
      </c>
      <c r="BQ342" s="18">
        <v>0</v>
      </c>
      <c r="BR342" s="18"/>
      <c r="BS342" s="19">
        <f t="shared" si="5"/>
        <v>23716487.03</v>
      </c>
    </row>
    <row r="343" spans="1:71" ht="15.75" customHeight="1">
      <c r="A343" s="3" t="s">
        <v>802</v>
      </c>
      <c r="B343" s="3" t="s">
        <v>803</v>
      </c>
      <c r="C343" s="3" t="s">
        <v>768</v>
      </c>
      <c r="D343" s="5">
        <v>2732407400</v>
      </c>
      <c r="E343" s="5">
        <v>4171524600</v>
      </c>
      <c r="F343" s="6">
        <v>6903932000</v>
      </c>
      <c r="G343" s="7">
        <v>0</v>
      </c>
      <c r="H343" s="7">
        <v>6903932000</v>
      </c>
      <c r="I343" s="8">
        <v>0</v>
      </c>
      <c r="J343" s="6">
        <v>6903932000</v>
      </c>
      <c r="K343" s="9">
        <v>2.295</v>
      </c>
      <c r="L343" s="50">
        <v>95.89</v>
      </c>
      <c r="M343" s="50"/>
      <c r="N343" s="10">
        <v>0</v>
      </c>
      <c r="O343" s="11">
        <v>0</v>
      </c>
      <c r="P343" s="8">
        <v>0</v>
      </c>
      <c r="Q343" s="12">
        <v>306568749</v>
      </c>
      <c r="R343" s="6">
        <v>7210500749</v>
      </c>
      <c r="S343" s="13">
        <v>17897317.16</v>
      </c>
      <c r="T343" s="13">
        <v>0</v>
      </c>
      <c r="U343" s="13">
        <v>0</v>
      </c>
      <c r="V343" s="14">
        <v>49038.33</v>
      </c>
      <c r="W343" s="14">
        <v>0</v>
      </c>
      <c r="X343" s="14">
        <v>17848278.830000002</v>
      </c>
      <c r="Y343" s="15">
        <v>0</v>
      </c>
      <c r="Z343" s="13">
        <v>17848278.830000002</v>
      </c>
      <c r="AA343" s="16">
        <v>1265150.48</v>
      </c>
      <c r="AB343" s="16">
        <v>354203.46</v>
      </c>
      <c r="AC343" s="13">
        <v>1981504.12</v>
      </c>
      <c r="AD343" s="14">
        <v>77793904</v>
      </c>
      <c r="AE343" s="14">
        <v>30960148</v>
      </c>
      <c r="AF343" s="14">
        <v>0</v>
      </c>
      <c r="AG343" s="14">
        <v>26804765</v>
      </c>
      <c r="AH343" s="14">
        <v>1380786.4</v>
      </c>
      <c r="AI343" s="14">
        <v>0</v>
      </c>
      <c r="AJ343" s="17">
        <v>158388740.29</v>
      </c>
      <c r="AK343" s="18">
        <v>115478100</v>
      </c>
      <c r="AL343" s="18">
        <v>7431100</v>
      </c>
      <c r="AM343" s="18">
        <v>299451000</v>
      </c>
      <c r="AN343" s="18">
        <v>66050600</v>
      </c>
      <c r="AO343" s="18">
        <v>929400</v>
      </c>
      <c r="AP343" s="18">
        <v>60591900</v>
      </c>
      <c r="AQ343" s="6">
        <v>549932100</v>
      </c>
      <c r="AR343" s="15">
        <v>6195000</v>
      </c>
      <c r="AS343" s="15">
        <v>16065235</v>
      </c>
      <c r="AT343" s="15">
        <v>2000000</v>
      </c>
      <c r="AU343" s="13">
        <v>24260235</v>
      </c>
      <c r="AV343" s="18">
        <v>49500</v>
      </c>
      <c r="AW343" s="18">
        <v>257000</v>
      </c>
      <c r="AX343" s="18">
        <v>0</v>
      </c>
      <c r="AY343" s="18">
        <v>0</v>
      </c>
      <c r="AZ343" s="18">
        <v>0</v>
      </c>
      <c r="BA343" s="18">
        <v>0</v>
      </c>
      <c r="BB343" s="18">
        <v>0</v>
      </c>
      <c r="BC343" s="18">
        <v>0</v>
      </c>
      <c r="BD343" s="18">
        <v>0</v>
      </c>
      <c r="BE343" s="18">
        <v>0</v>
      </c>
      <c r="BF343" s="18">
        <v>0</v>
      </c>
      <c r="BG343" s="18">
        <v>0</v>
      </c>
      <c r="BH343" s="18">
        <v>0</v>
      </c>
      <c r="BI343" s="18">
        <v>0</v>
      </c>
      <c r="BJ343" s="18">
        <v>0</v>
      </c>
      <c r="BK343" s="18">
        <v>0</v>
      </c>
      <c r="BL343" s="18">
        <v>0</v>
      </c>
      <c r="BM343" s="18">
        <v>0</v>
      </c>
      <c r="BN343" s="18">
        <v>0</v>
      </c>
      <c r="BO343" s="18">
        <v>0</v>
      </c>
      <c r="BP343" s="18">
        <v>0</v>
      </c>
      <c r="BQ343" s="18">
        <v>0</v>
      </c>
      <c r="BR343" s="18"/>
      <c r="BS343" s="19">
        <f t="shared" si="5"/>
        <v>51065000</v>
      </c>
    </row>
    <row r="344" spans="1:71" ht="15.75" customHeight="1">
      <c r="A344" s="3" t="s">
        <v>804</v>
      </c>
      <c r="B344" s="3" t="s">
        <v>805</v>
      </c>
      <c r="C344" s="3" t="s">
        <v>768</v>
      </c>
      <c r="D344" s="5">
        <v>143949600</v>
      </c>
      <c r="E344" s="5">
        <v>117958900</v>
      </c>
      <c r="F344" s="6">
        <v>261908500</v>
      </c>
      <c r="G344" s="7">
        <v>0</v>
      </c>
      <c r="H344" s="7">
        <v>261908500</v>
      </c>
      <c r="I344" s="8">
        <v>102122</v>
      </c>
      <c r="J344" s="6">
        <v>262010622</v>
      </c>
      <c r="K344" s="9">
        <v>1.269</v>
      </c>
      <c r="L344" s="50">
        <v>95.31</v>
      </c>
      <c r="M344" s="50"/>
      <c r="N344" s="10">
        <v>0</v>
      </c>
      <c r="O344" s="11">
        <v>0</v>
      </c>
      <c r="P344" s="8">
        <v>0</v>
      </c>
      <c r="Q344" s="12">
        <v>12889146</v>
      </c>
      <c r="R344" s="6">
        <v>274899768</v>
      </c>
      <c r="S344" s="13">
        <v>682333.79</v>
      </c>
      <c r="T344" s="13">
        <v>0</v>
      </c>
      <c r="U344" s="13">
        <v>0</v>
      </c>
      <c r="V344" s="14">
        <v>55.69</v>
      </c>
      <c r="W344" s="14">
        <v>0</v>
      </c>
      <c r="X344" s="14">
        <v>682278.1000000001</v>
      </c>
      <c r="Y344" s="15">
        <v>0</v>
      </c>
      <c r="Z344" s="13">
        <v>682278.1000000001</v>
      </c>
      <c r="AA344" s="16">
        <v>48357.58</v>
      </c>
      <c r="AB344" s="16">
        <v>0</v>
      </c>
      <c r="AC344" s="13">
        <v>75652.12</v>
      </c>
      <c r="AD344" s="14">
        <v>606605</v>
      </c>
      <c r="AE344" s="14">
        <v>0</v>
      </c>
      <c r="AF344" s="14">
        <v>0</v>
      </c>
      <c r="AG344" s="14">
        <v>1909935.32</v>
      </c>
      <c r="AH344" s="14">
        <v>0</v>
      </c>
      <c r="AI344" s="14">
        <v>0</v>
      </c>
      <c r="AJ344" s="17">
        <v>3322828.12</v>
      </c>
      <c r="AK344" s="18">
        <v>0</v>
      </c>
      <c r="AL344" s="18">
        <v>0</v>
      </c>
      <c r="AM344" s="18">
        <v>5415600</v>
      </c>
      <c r="AN344" s="18">
        <v>0</v>
      </c>
      <c r="AO344" s="18">
        <v>0</v>
      </c>
      <c r="AP344" s="18">
        <v>441700</v>
      </c>
      <c r="AQ344" s="6">
        <v>5857300</v>
      </c>
      <c r="AR344" s="15">
        <v>278000</v>
      </c>
      <c r="AS344" s="15">
        <v>192560.76</v>
      </c>
      <c r="AT344" s="15">
        <v>6665</v>
      </c>
      <c r="AU344" s="13">
        <v>477225.76</v>
      </c>
      <c r="AV344" s="18">
        <v>250</v>
      </c>
      <c r="AW344" s="18">
        <v>9000</v>
      </c>
      <c r="AX344" s="18">
        <v>0</v>
      </c>
      <c r="AY344" s="18">
        <v>0</v>
      </c>
      <c r="AZ344" s="18">
        <v>0</v>
      </c>
      <c r="BA344" s="18">
        <v>0</v>
      </c>
      <c r="BB344" s="18">
        <v>0</v>
      </c>
      <c r="BC344" s="18">
        <v>0</v>
      </c>
      <c r="BD344" s="18">
        <v>0</v>
      </c>
      <c r="BE344" s="18">
        <v>0</v>
      </c>
      <c r="BF344" s="18">
        <v>0</v>
      </c>
      <c r="BG344" s="18">
        <v>0</v>
      </c>
      <c r="BH344" s="18">
        <v>0</v>
      </c>
      <c r="BI344" s="18">
        <v>0</v>
      </c>
      <c r="BJ344" s="18">
        <v>0</v>
      </c>
      <c r="BK344" s="18">
        <v>0</v>
      </c>
      <c r="BL344" s="18">
        <v>0</v>
      </c>
      <c r="BM344" s="18">
        <v>0</v>
      </c>
      <c r="BN344" s="18">
        <v>0</v>
      </c>
      <c r="BO344" s="18">
        <v>0</v>
      </c>
      <c r="BP344" s="18">
        <v>0</v>
      </c>
      <c r="BQ344" s="18">
        <v>0</v>
      </c>
      <c r="BR344" s="18"/>
      <c r="BS344" s="19">
        <f t="shared" si="5"/>
        <v>2387161.08</v>
      </c>
    </row>
    <row r="345" spans="1:71" ht="15.75" customHeight="1">
      <c r="A345" s="3" t="s">
        <v>806</v>
      </c>
      <c r="B345" s="3" t="s">
        <v>807</v>
      </c>
      <c r="C345" s="3" t="s">
        <v>768</v>
      </c>
      <c r="D345" s="5">
        <v>155047100</v>
      </c>
      <c r="E345" s="5">
        <v>298052500</v>
      </c>
      <c r="F345" s="6">
        <v>453099600</v>
      </c>
      <c r="G345" s="7">
        <v>676300</v>
      </c>
      <c r="H345" s="7">
        <v>452423300</v>
      </c>
      <c r="I345" s="8">
        <v>424972</v>
      </c>
      <c r="J345" s="6">
        <v>452848272</v>
      </c>
      <c r="K345" s="9">
        <v>3.909</v>
      </c>
      <c r="L345" s="50">
        <v>87.31</v>
      </c>
      <c r="M345" s="50"/>
      <c r="N345" s="10">
        <v>0</v>
      </c>
      <c r="O345" s="11">
        <v>0</v>
      </c>
      <c r="P345" s="8">
        <v>0</v>
      </c>
      <c r="Q345" s="12">
        <v>67566481</v>
      </c>
      <c r="R345" s="6">
        <v>520414753</v>
      </c>
      <c r="S345" s="13">
        <v>1291731.08</v>
      </c>
      <c r="T345" s="13">
        <v>0</v>
      </c>
      <c r="U345" s="13">
        <v>0</v>
      </c>
      <c r="V345" s="14">
        <v>0</v>
      </c>
      <c r="W345" s="14">
        <v>0</v>
      </c>
      <c r="X345" s="14">
        <v>1291731.08</v>
      </c>
      <c r="Y345" s="15">
        <v>0</v>
      </c>
      <c r="Z345" s="13">
        <v>1291731.08</v>
      </c>
      <c r="AA345" s="16">
        <v>91553.72</v>
      </c>
      <c r="AB345" s="16">
        <v>25630.33</v>
      </c>
      <c r="AC345" s="13">
        <v>143223.93</v>
      </c>
      <c r="AD345" s="14">
        <v>5166272</v>
      </c>
      <c r="AE345" s="14">
        <v>0</v>
      </c>
      <c r="AF345" s="14">
        <v>0</v>
      </c>
      <c r="AG345" s="14">
        <v>10981317.69</v>
      </c>
      <c r="AH345" s="14">
        <v>0</v>
      </c>
      <c r="AI345" s="14">
        <v>0</v>
      </c>
      <c r="AJ345" s="17">
        <v>17699728.75</v>
      </c>
      <c r="AK345" s="18">
        <v>16178900</v>
      </c>
      <c r="AL345" s="18">
        <v>0</v>
      </c>
      <c r="AM345" s="18">
        <v>22957900</v>
      </c>
      <c r="AN345" s="18">
        <v>9587900</v>
      </c>
      <c r="AO345" s="18">
        <v>192400</v>
      </c>
      <c r="AP345" s="18">
        <v>26143700</v>
      </c>
      <c r="AQ345" s="6">
        <v>75060800</v>
      </c>
      <c r="AR345" s="15">
        <v>2000000</v>
      </c>
      <c r="AS345" s="15">
        <v>3532165.75</v>
      </c>
      <c r="AT345" s="15">
        <v>800000</v>
      </c>
      <c r="AU345" s="13">
        <v>6332165.75</v>
      </c>
      <c r="AV345" s="18">
        <v>12750</v>
      </c>
      <c r="AW345" s="18">
        <v>37500</v>
      </c>
      <c r="AX345" s="18">
        <v>0</v>
      </c>
      <c r="AY345" s="18">
        <v>0</v>
      </c>
      <c r="AZ345" s="18">
        <v>0</v>
      </c>
      <c r="BA345" s="18">
        <v>0</v>
      </c>
      <c r="BB345" s="18">
        <v>0</v>
      </c>
      <c r="BC345" s="18">
        <v>0</v>
      </c>
      <c r="BD345" s="18">
        <v>0</v>
      </c>
      <c r="BE345" s="18">
        <v>0</v>
      </c>
      <c r="BF345" s="18">
        <v>0</v>
      </c>
      <c r="BG345" s="18">
        <v>0</v>
      </c>
      <c r="BH345" s="18">
        <v>0</v>
      </c>
      <c r="BI345" s="18">
        <v>0</v>
      </c>
      <c r="BJ345" s="18">
        <v>0</v>
      </c>
      <c r="BK345" s="18">
        <v>0</v>
      </c>
      <c r="BL345" s="18">
        <v>0</v>
      </c>
      <c r="BM345" s="18">
        <v>676300</v>
      </c>
      <c r="BN345" s="18">
        <v>676300</v>
      </c>
      <c r="BO345" s="18">
        <v>0</v>
      </c>
      <c r="BP345" s="18">
        <v>0</v>
      </c>
      <c r="BQ345" s="18">
        <v>0</v>
      </c>
      <c r="BR345" s="18"/>
      <c r="BS345" s="19">
        <f t="shared" si="5"/>
        <v>17313483.439999998</v>
      </c>
    </row>
    <row r="346" spans="1:71" ht="15.75" customHeight="1">
      <c r="A346" s="3" t="s">
        <v>808</v>
      </c>
      <c r="B346" s="3" t="s">
        <v>809</v>
      </c>
      <c r="C346" s="3" t="s">
        <v>768</v>
      </c>
      <c r="D346" s="5">
        <v>332839700</v>
      </c>
      <c r="E346" s="5">
        <v>377619800</v>
      </c>
      <c r="F346" s="6">
        <v>710459500</v>
      </c>
      <c r="G346" s="7">
        <v>288200</v>
      </c>
      <c r="H346" s="7">
        <v>710171300</v>
      </c>
      <c r="I346" s="8">
        <v>4364000</v>
      </c>
      <c r="J346" s="6">
        <v>714535300</v>
      </c>
      <c r="K346" s="9">
        <v>2.6</v>
      </c>
      <c r="L346" s="50">
        <v>100.15</v>
      </c>
      <c r="M346" s="50"/>
      <c r="N346" s="10">
        <v>0</v>
      </c>
      <c r="O346" s="11">
        <v>0</v>
      </c>
      <c r="P346" s="8">
        <v>0</v>
      </c>
      <c r="Q346" s="12">
        <v>2847352</v>
      </c>
      <c r="R346" s="6">
        <v>717382652</v>
      </c>
      <c r="S346" s="13">
        <v>1780628.74</v>
      </c>
      <c r="T346" s="13">
        <v>0</v>
      </c>
      <c r="U346" s="13">
        <v>0</v>
      </c>
      <c r="V346" s="14">
        <v>1872.76</v>
      </c>
      <c r="W346" s="14">
        <v>0</v>
      </c>
      <c r="X346" s="14">
        <v>1778755.98</v>
      </c>
      <c r="Y346" s="15">
        <v>0</v>
      </c>
      <c r="Z346" s="13">
        <v>1778755.98</v>
      </c>
      <c r="AA346" s="16">
        <v>0</v>
      </c>
      <c r="AB346" s="16">
        <v>35291.9</v>
      </c>
      <c r="AC346" s="13">
        <v>197327.61</v>
      </c>
      <c r="AD346" s="14">
        <v>9932058</v>
      </c>
      <c r="AE346" s="14">
        <v>0</v>
      </c>
      <c r="AF346" s="14">
        <v>0</v>
      </c>
      <c r="AG346" s="14">
        <v>6213582.83</v>
      </c>
      <c r="AH346" s="14">
        <v>178633</v>
      </c>
      <c r="AI346" s="14">
        <v>237468</v>
      </c>
      <c r="AJ346" s="17">
        <v>18573117.32</v>
      </c>
      <c r="AK346" s="18">
        <v>21850600</v>
      </c>
      <c r="AL346" s="18">
        <v>4236000</v>
      </c>
      <c r="AM346" s="18">
        <v>17649000</v>
      </c>
      <c r="AN346" s="18">
        <v>15063700</v>
      </c>
      <c r="AO346" s="18">
        <v>7472800</v>
      </c>
      <c r="AP346" s="18">
        <v>67407700</v>
      </c>
      <c r="AQ346" s="6">
        <v>133679800</v>
      </c>
      <c r="AR346" s="15">
        <v>850000</v>
      </c>
      <c r="AS346" s="15">
        <v>2127157.5</v>
      </c>
      <c r="AT346" s="15">
        <v>560000</v>
      </c>
      <c r="AU346" s="13">
        <v>3537157.5</v>
      </c>
      <c r="AV346" s="18">
        <v>10750</v>
      </c>
      <c r="AW346" s="18">
        <v>30750</v>
      </c>
      <c r="AX346" s="18">
        <v>0</v>
      </c>
      <c r="AY346" s="18">
        <v>0</v>
      </c>
      <c r="AZ346" s="18">
        <v>0</v>
      </c>
      <c r="BA346" s="18">
        <v>0</v>
      </c>
      <c r="BB346" s="18">
        <v>0</v>
      </c>
      <c r="BC346" s="18">
        <v>0</v>
      </c>
      <c r="BD346" s="18">
        <v>0</v>
      </c>
      <c r="BE346" s="18">
        <v>0</v>
      </c>
      <c r="BF346" s="18">
        <v>0</v>
      </c>
      <c r="BG346" s="18">
        <v>0</v>
      </c>
      <c r="BH346" s="18">
        <v>288200</v>
      </c>
      <c r="BI346" s="18">
        <v>0</v>
      </c>
      <c r="BJ346" s="18">
        <v>0</v>
      </c>
      <c r="BK346" s="18">
        <v>0</v>
      </c>
      <c r="BL346" s="18">
        <v>0</v>
      </c>
      <c r="BM346" s="18">
        <v>0</v>
      </c>
      <c r="BN346" s="18">
        <v>288200</v>
      </c>
      <c r="BO346" s="18">
        <v>0</v>
      </c>
      <c r="BP346" s="18">
        <v>0</v>
      </c>
      <c r="BQ346" s="18">
        <v>0</v>
      </c>
      <c r="BR346" s="18"/>
      <c r="BS346" s="19">
        <f t="shared" si="5"/>
        <v>9750740.33</v>
      </c>
    </row>
    <row r="347" spans="1:71" ht="15.75" customHeight="1">
      <c r="A347" s="3" t="s">
        <v>810</v>
      </c>
      <c r="B347" s="3" t="s">
        <v>811</v>
      </c>
      <c r="C347" s="3" t="s">
        <v>768</v>
      </c>
      <c r="D347" s="5">
        <v>858690000</v>
      </c>
      <c r="E347" s="5">
        <v>828660500</v>
      </c>
      <c r="F347" s="6">
        <v>1687350500</v>
      </c>
      <c r="G347" s="7">
        <v>0</v>
      </c>
      <c r="H347" s="7">
        <v>1687350500</v>
      </c>
      <c r="I347" s="8">
        <v>1167167</v>
      </c>
      <c r="J347" s="6">
        <v>1688517667</v>
      </c>
      <c r="K347" s="9">
        <v>1.998</v>
      </c>
      <c r="L347" s="50">
        <v>99.31</v>
      </c>
      <c r="M347" s="50"/>
      <c r="N347" s="10">
        <v>0</v>
      </c>
      <c r="O347" s="11">
        <v>0</v>
      </c>
      <c r="P347" s="8">
        <v>0</v>
      </c>
      <c r="Q347" s="12">
        <v>14127623</v>
      </c>
      <c r="R347" s="6">
        <v>1702645290</v>
      </c>
      <c r="S347" s="13">
        <v>4226167.34</v>
      </c>
      <c r="T347" s="13">
        <v>0</v>
      </c>
      <c r="U347" s="13">
        <v>0</v>
      </c>
      <c r="V347" s="14">
        <v>2446.22</v>
      </c>
      <c r="W347" s="14">
        <v>0</v>
      </c>
      <c r="X347" s="14">
        <v>4223721.12</v>
      </c>
      <c r="Y347" s="15">
        <v>0</v>
      </c>
      <c r="Z347" s="13">
        <v>4223721.12</v>
      </c>
      <c r="AA347" s="16">
        <v>299366.25</v>
      </c>
      <c r="AB347" s="16">
        <v>0</v>
      </c>
      <c r="AC347" s="13">
        <v>468443.22</v>
      </c>
      <c r="AD347" s="14">
        <v>14032687</v>
      </c>
      <c r="AE347" s="14">
        <v>7164538</v>
      </c>
      <c r="AF347" s="14">
        <v>0</v>
      </c>
      <c r="AG347" s="14">
        <v>7376337.44</v>
      </c>
      <c r="AH347" s="14">
        <v>169201.92</v>
      </c>
      <c r="AI347" s="14">
        <v>0</v>
      </c>
      <c r="AJ347" s="17">
        <v>33734294.95</v>
      </c>
      <c r="AK347" s="18">
        <v>56169900</v>
      </c>
      <c r="AL347" s="18">
        <v>0</v>
      </c>
      <c r="AM347" s="18">
        <v>28658800</v>
      </c>
      <c r="AN347" s="18">
        <v>8439000</v>
      </c>
      <c r="AO347" s="18">
        <v>0</v>
      </c>
      <c r="AP347" s="18">
        <v>7207600</v>
      </c>
      <c r="AQ347" s="6">
        <v>100475300</v>
      </c>
      <c r="AR347" s="15">
        <v>1985000</v>
      </c>
      <c r="AS347" s="15">
        <v>1054362</v>
      </c>
      <c r="AT347" s="15">
        <v>219121.66</v>
      </c>
      <c r="AU347" s="13">
        <v>3258483.66</v>
      </c>
      <c r="AV347" s="18">
        <v>250</v>
      </c>
      <c r="AW347" s="18">
        <v>45250</v>
      </c>
      <c r="AX347" s="18">
        <v>0</v>
      </c>
      <c r="AY347" s="18">
        <v>0</v>
      </c>
      <c r="AZ347" s="18">
        <v>0</v>
      </c>
      <c r="BA347" s="18">
        <v>0</v>
      </c>
      <c r="BB347" s="18">
        <v>0</v>
      </c>
      <c r="BC347" s="18">
        <v>0</v>
      </c>
      <c r="BD347" s="18">
        <v>0</v>
      </c>
      <c r="BE347" s="18">
        <v>0</v>
      </c>
      <c r="BF347" s="18">
        <v>0</v>
      </c>
      <c r="BG347" s="18">
        <v>0</v>
      </c>
      <c r="BH347" s="18">
        <v>0</v>
      </c>
      <c r="BI347" s="18">
        <v>0</v>
      </c>
      <c r="BJ347" s="18">
        <v>0</v>
      </c>
      <c r="BK347" s="18">
        <v>0</v>
      </c>
      <c r="BL347" s="18">
        <v>0</v>
      </c>
      <c r="BM347" s="18">
        <v>0</v>
      </c>
      <c r="BN347" s="18">
        <v>0</v>
      </c>
      <c r="BO347" s="18">
        <v>0</v>
      </c>
      <c r="BP347" s="18">
        <v>0</v>
      </c>
      <c r="BQ347" s="18">
        <v>0</v>
      </c>
      <c r="BR347" s="18"/>
      <c r="BS347" s="19">
        <f t="shared" si="5"/>
        <v>10634821.100000001</v>
      </c>
    </row>
    <row r="348" spans="1:71" ht="15.75" customHeight="1">
      <c r="A348" s="3" t="s">
        <v>812</v>
      </c>
      <c r="B348" s="3" t="s">
        <v>813</v>
      </c>
      <c r="C348" s="3" t="s">
        <v>768</v>
      </c>
      <c r="D348" s="5">
        <v>106095600</v>
      </c>
      <c r="E348" s="5">
        <v>65858300</v>
      </c>
      <c r="F348" s="6">
        <v>171953900</v>
      </c>
      <c r="G348" s="7">
        <v>0</v>
      </c>
      <c r="H348" s="7">
        <v>171953900</v>
      </c>
      <c r="I348" s="8">
        <v>68951</v>
      </c>
      <c r="J348" s="6">
        <v>172022851</v>
      </c>
      <c r="K348" s="9">
        <v>1.0159999999999998</v>
      </c>
      <c r="L348" s="50">
        <v>108.55</v>
      </c>
      <c r="M348" s="50"/>
      <c r="N348" s="10">
        <v>0</v>
      </c>
      <c r="O348" s="11">
        <v>0</v>
      </c>
      <c r="P348" s="8">
        <v>13308698</v>
      </c>
      <c r="Q348" s="12">
        <v>0</v>
      </c>
      <c r="R348" s="6">
        <v>158714153</v>
      </c>
      <c r="S348" s="13">
        <v>393947.33</v>
      </c>
      <c r="T348" s="13">
        <v>0</v>
      </c>
      <c r="U348" s="13">
        <v>0</v>
      </c>
      <c r="V348" s="14">
        <v>0</v>
      </c>
      <c r="W348" s="14">
        <v>0</v>
      </c>
      <c r="X348" s="14">
        <v>393947.33</v>
      </c>
      <c r="Y348" s="15">
        <v>0</v>
      </c>
      <c r="Z348" s="13">
        <v>393947.33</v>
      </c>
      <c r="AA348" s="16">
        <v>27921.71</v>
      </c>
      <c r="AB348" s="16">
        <v>0</v>
      </c>
      <c r="AC348" s="13">
        <v>43679.9</v>
      </c>
      <c r="AD348" s="14">
        <v>642522</v>
      </c>
      <c r="AE348" s="14">
        <v>0</v>
      </c>
      <c r="AF348" s="14">
        <v>0</v>
      </c>
      <c r="AG348" s="14">
        <v>630400</v>
      </c>
      <c r="AH348" s="14">
        <v>8602</v>
      </c>
      <c r="AI348" s="14">
        <v>0</v>
      </c>
      <c r="AJ348" s="17">
        <v>1747072.94</v>
      </c>
      <c r="AK348" s="18">
        <v>0</v>
      </c>
      <c r="AL348" s="18">
        <v>0</v>
      </c>
      <c r="AM348" s="18">
        <v>3488500</v>
      </c>
      <c r="AN348" s="18">
        <v>0</v>
      </c>
      <c r="AO348" s="18">
        <v>0</v>
      </c>
      <c r="AP348" s="18">
        <v>0</v>
      </c>
      <c r="AQ348" s="6">
        <v>3488500</v>
      </c>
      <c r="AR348" s="15">
        <v>228939.3</v>
      </c>
      <c r="AS348" s="15">
        <v>309571.87</v>
      </c>
      <c r="AT348" s="15">
        <v>60000</v>
      </c>
      <c r="AU348" s="13">
        <v>598511.1699999999</v>
      </c>
      <c r="AV348" s="18">
        <v>0</v>
      </c>
      <c r="AW348" s="18">
        <v>1750</v>
      </c>
      <c r="AX348" s="18">
        <v>0</v>
      </c>
      <c r="AY348" s="18">
        <v>0</v>
      </c>
      <c r="AZ348" s="18">
        <v>0</v>
      </c>
      <c r="BA348" s="18">
        <v>0</v>
      </c>
      <c r="BB348" s="18">
        <v>0</v>
      </c>
      <c r="BC348" s="18">
        <v>0</v>
      </c>
      <c r="BD348" s="18">
        <v>0</v>
      </c>
      <c r="BE348" s="18">
        <v>0</v>
      </c>
      <c r="BF348" s="18">
        <v>0</v>
      </c>
      <c r="BG348" s="18">
        <v>0</v>
      </c>
      <c r="BH348" s="18">
        <v>0</v>
      </c>
      <c r="BI348" s="18">
        <v>0</v>
      </c>
      <c r="BJ348" s="18">
        <v>0</v>
      </c>
      <c r="BK348" s="18">
        <v>0</v>
      </c>
      <c r="BL348" s="18">
        <v>0</v>
      </c>
      <c r="BM348" s="18">
        <v>0</v>
      </c>
      <c r="BN348" s="18">
        <v>0</v>
      </c>
      <c r="BO348" s="18">
        <v>0</v>
      </c>
      <c r="BP348" s="18">
        <v>0</v>
      </c>
      <c r="BQ348" s="18">
        <v>0</v>
      </c>
      <c r="BR348" s="18"/>
      <c r="BS348" s="19">
        <f t="shared" si="5"/>
        <v>1228911.17</v>
      </c>
    </row>
    <row r="349" spans="1:71" ht="15.75" customHeight="1">
      <c r="A349" s="3" t="s">
        <v>814</v>
      </c>
      <c r="B349" s="3" t="s">
        <v>815</v>
      </c>
      <c r="C349" s="3" t="s">
        <v>768</v>
      </c>
      <c r="D349" s="5">
        <v>2306917600</v>
      </c>
      <c r="E349" s="5">
        <v>2235906400</v>
      </c>
      <c r="F349" s="6">
        <v>4542824000</v>
      </c>
      <c r="G349" s="7">
        <v>2918840</v>
      </c>
      <c r="H349" s="7">
        <v>4539905160</v>
      </c>
      <c r="I349" s="8">
        <v>0</v>
      </c>
      <c r="J349" s="6">
        <v>4539905160</v>
      </c>
      <c r="K349" s="9">
        <v>2.114</v>
      </c>
      <c r="L349" s="50">
        <v>92.91</v>
      </c>
      <c r="M349" s="50"/>
      <c r="N349" s="10">
        <v>0</v>
      </c>
      <c r="O349" s="11">
        <v>0</v>
      </c>
      <c r="P349" s="8">
        <v>0</v>
      </c>
      <c r="Q349" s="12">
        <v>359463686</v>
      </c>
      <c r="R349" s="6">
        <v>4899368846</v>
      </c>
      <c r="S349" s="13">
        <v>12160813.950000001</v>
      </c>
      <c r="T349" s="13">
        <v>0</v>
      </c>
      <c r="U349" s="13">
        <v>0</v>
      </c>
      <c r="V349" s="14">
        <v>10802.68</v>
      </c>
      <c r="W349" s="14">
        <v>0</v>
      </c>
      <c r="X349" s="14">
        <v>12150011.270000001</v>
      </c>
      <c r="Y349" s="15">
        <v>0</v>
      </c>
      <c r="Z349" s="13">
        <v>12150011.270000001</v>
      </c>
      <c r="AA349" s="16">
        <v>0</v>
      </c>
      <c r="AB349" s="16">
        <v>0</v>
      </c>
      <c r="AC349" s="13">
        <v>1347749.99</v>
      </c>
      <c r="AD349" s="14">
        <v>43136130</v>
      </c>
      <c r="AE349" s="14">
        <v>0</v>
      </c>
      <c r="AF349" s="14">
        <v>0</v>
      </c>
      <c r="AG349" s="14">
        <v>37705884</v>
      </c>
      <c r="AH349" s="14">
        <v>0</v>
      </c>
      <c r="AI349" s="14">
        <v>1621210.33</v>
      </c>
      <c r="AJ349" s="17">
        <v>95960985.59</v>
      </c>
      <c r="AK349" s="18">
        <v>133768500</v>
      </c>
      <c r="AL349" s="18">
        <v>19419600</v>
      </c>
      <c r="AM349" s="18">
        <v>230988600</v>
      </c>
      <c r="AN349" s="18">
        <v>131902600</v>
      </c>
      <c r="AO349" s="18">
        <v>0</v>
      </c>
      <c r="AP349" s="18">
        <v>270781800</v>
      </c>
      <c r="AQ349" s="6">
        <v>786861100</v>
      </c>
      <c r="AR349" s="15">
        <v>3794797.35</v>
      </c>
      <c r="AS349" s="15">
        <v>12914869</v>
      </c>
      <c r="AT349" s="15">
        <v>1366616.55</v>
      </c>
      <c r="AU349" s="13">
        <v>18076282.9</v>
      </c>
      <c r="AV349" s="18">
        <v>23500</v>
      </c>
      <c r="AW349" s="18">
        <v>87750</v>
      </c>
      <c r="AX349" s="18">
        <v>0</v>
      </c>
      <c r="AY349" s="18">
        <v>0</v>
      </c>
      <c r="AZ349" s="18">
        <v>0</v>
      </c>
      <c r="BA349" s="18">
        <v>0</v>
      </c>
      <c r="BB349" s="18">
        <v>0</v>
      </c>
      <c r="BC349" s="18">
        <v>0</v>
      </c>
      <c r="BD349" s="18">
        <v>0</v>
      </c>
      <c r="BE349" s="18">
        <v>0</v>
      </c>
      <c r="BF349" s="18">
        <v>0</v>
      </c>
      <c r="BG349" s="18">
        <v>2918840</v>
      </c>
      <c r="BH349" s="18">
        <v>0</v>
      </c>
      <c r="BI349" s="18">
        <v>0</v>
      </c>
      <c r="BJ349" s="18">
        <v>0</v>
      </c>
      <c r="BK349" s="18">
        <v>0</v>
      </c>
      <c r="BL349" s="18">
        <v>0</v>
      </c>
      <c r="BM349" s="18">
        <v>0</v>
      </c>
      <c r="BN349" s="18">
        <v>2918840</v>
      </c>
      <c r="BO349" s="18">
        <v>0</v>
      </c>
      <c r="BP349" s="18">
        <v>0</v>
      </c>
      <c r="BQ349" s="18">
        <v>0</v>
      </c>
      <c r="BR349" s="18"/>
      <c r="BS349" s="19">
        <f t="shared" si="5"/>
        <v>55782166.9</v>
      </c>
    </row>
    <row r="350" spans="1:71" ht="15.75" customHeight="1">
      <c r="A350" s="3" t="s">
        <v>816</v>
      </c>
      <c r="B350" s="3" t="s">
        <v>817</v>
      </c>
      <c r="C350" s="3" t="s">
        <v>768</v>
      </c>
      <c r="D350" s="5">
        <v>2098869000</v>
      </c>
      <c r="E350" s="5">
        <v>4542296500</v>
      </c>
      <c r="F350" s="6">
        <v>6641165500</v>
      </c>
      <c r="G350" s="7">
        <v>0</v>
      </c>
      <c r="H350" s="7">
        <v>6641165500</v>
      </c>
      <c r="I350" s="8">
        <v>0</v>
      </c>
      <c r="J350" s="6">
        <v>6641165500</v>
      </c>
      <c r="K350" s="9">
        <v>2.0229999999999997</v>
      </c>
      <c r="L350" s="50">
        <v>98.78</v>
      </c>
      <c r="M350" s="50"/>
      <c r="N350" s="10">
        <v>0</v>
      </c>
      <c r="O350" s="11">
        <v>0</v>
      </c>
      <c r="P350" s="8">
        <v>0</v>
      </c>
      <c r="Q350" s="12">
        <v>87535381</v>
      </c>
      <c r="R350" s="6">
        <v>6728700881</v>
      </c>
      <c r="S350" s="13">
        <v>16701432.799999999</v>
      </c>
      <c r="T350" s="13">
        <v>0</v>
      </c>
      <c r="U350" s="13">
        <v>0</v>
      </c>
      <c r="V350" s="14">
        <v>3735.11</v>
      </c>
      <c r="W350" s="14">
        <v>0</v>
      </c>
      <c r="X350" s="14">
        <v>16697697.69</v>
      </c>
      <c r="Y350" s="15">
        <v>0</v>
      </c>
      <c r="Z350" s="13">
        <v>16697697.69</v>
      </c>
      <c r="AA350" s="16">
        <v>1183484.87</v>
      </c>
      <c r="AB350" s="16">
        <v>0</v>
      </c>
      <c r="AC350" s="13">
        <v>1851597.81</v>
      </c>
      <c r="AD350" s="14">
        <v>63334824</v>
      </c>
      <c r="AE350" s="14">
        <v>27571801</v>
      </c>
      <c r="AF350" s="14">
        <v>0</v>
      </c>
      <c r="AG350" s="14">
        <v>22354300.99</v>
      </c>
      <c r="AH350" s="14">
        <v>1329403.88</v>
      </c>
      <c r="AI350" s="14">
        <v>0</v>
      </c>
      <c r="AJ350" s="17">
        <v>134323110.24</v>
      </c>
      <c r="AK350" s="18">
        <v>113286000</v>
      </c>
      <c r="AL350" s="18">
        <v>0</v>
      </c>
      <c r="AM350" s="18">
        <v>155872500</v>
      </c>
      <c r="AN350" s="18">
        <v>36036300</v>
      </c>
      <c r="AO350" s="18">
        <v>3637100</v>
      </c>
      <c r="AP350" s="18">
        <v>20876800</v>
      </c>
      <c r="AQ350" s="6">
        <v>329708700</v>
      </c>
      <c r="AR350" s="15">
        <v>3665000</v>
      </c>
      <c r="AS350" s="15">
        <v>7048128.73</v>
      </c>
      <c r="AT350" s="15">
        <v>750000</v>
      </c>
      <c r="AU350" s="13">
        <v>11463128.73</v>
      </c>
      <c r="AV350" s="18">
        <v>43000</v>
      </c>
      <c r="AW350" s="18">
        <v>158250</v>
      </c>
      <c r="AX350" s="18">
        <v>0</v>
      </c>
      <c r="AY350" s="18">
        <v>0</v>
      </c>
      <c r="AZ350" s="18">
        <v>0</v>
      </c>
      <c r="BA350" s="18">
        <v>0</v>
      </c>
      <c r="BB350" s="18">
        <v>0</v>
      </c>
      <c r="BC350" s="18">
        <v>0</v>
      </c>
      <c r="BD350" s="18">
        <v>0</v>
      </c>
      <c r="BE350" s="18">
        <v>0</v>
      </c>
      <c r="BF350" s="18">
        <v>0</v>
      </c>
      <c r="BG350" s="18">
        <v>0</v>
      </c>
      <c r="BH350" s="18">
        <v>0</v>
      </c>
      <c r="BI350" s="18">
        <v>0</v>
      </c>
      <c r="BJ350" s="18">
        <v>0</v>
      </c>
      <c r="BK350" s="18">
        <v>0</v>
      </c>
      <c r="BL350" s="18">
        <v>0</v>
      </c>
      <c r="BM350" s="18">
        <v>0</v>
      </c>
      <c r="BN350" s="18">
        <v>0</v>
      </c>
      <c r="BO350" s="18">
        <v>0</v>
      </c>
      <c r="BP350" s="18">
        <v>0</v>
      </c>
      <c r="BQ350" s="18">
        <v>0</v>
      </c>
      <c r="BR350" s="18"/>
      <c r="BS350" s="19">
        <f t="shared" si="5"/>
        <v>33817429.72</v>
      </c>
    </row>
    <row r="351" spans="1:71" ht="15.75" customHeight="1">
      <c r="A351" s="3" t="s">
        <v>818</v>
      </c>
      <c r="B351" s="3" t="s">
        <v>819</v>
      </c>
      <c r="C351" s="3" t="s">
        <v>768</v>
      </c>
      <c r="D351" s="5">
        <v>1244254900</v>
      </c>
      <c r="E351" s="5">
        <v>738696075</v>
      </c>
      <c r="F351" s="6">
        <v>1982950975</v>
      </c>
      <c r="G351" s="7">
        <v>0</v>
      </c>
      <c r="H351" s="7">
        <v>1982950975</v>
      </c>
      <c r="I351" s="8">
        <v>0</v>
      </c>
      <c r="J351" s="6">
        <v>1982950975</v>
      </c>
      <c r="K351" s="9">
        <v>1.486</v>
      </c>
      <c r="L351" s="50">
        <v>93.89</v>
      </c>
      <c r="M351" s="50"/>
      <c r="N351" s="10">
        <v>0</v>
      </c>
      <c r="O351" s="11">
        <v>0</v>
      </c>
      <c r="P351" s="8">
        <v>0</v>
      </c>
      <c r="Q351" s="12">
        <v>132253610</v>
      </c>
      <c r="R351" s="6">
        <v>2115204585</v>
      </c>
      <c r="S351" s="13">
        <v>5250188.39</v>
      </c>
      <c r="T351" s="13">
        <v>0</v>
      </c>
      <c r="U351" s="13">
        <v>0</v>
      </c>
      <c r="V351" s="14">
        <v>9685.7</v>
      </c>
      <c r="W351" s="14">
        <v>0</v>
      </c>
      <c r="X351" s="14">
        <v>5240502.6899999995</v>
      </c>
      <c r="Y351" s="15">
        <v>0</v>
      </c>
      <c r="Z351" s="13">
        <v>5240502.6899999995</v>
      </c>
      <c r="AA351" s="16">
        <v>371468.48</v>
      </c>
      <c r="AB351" s="16">
        <v>103974.57</v>
      </c>
      <c r="AC351" s="13">
        <v>581576.47</v>
      </c>
      <c r="AD351" s="14">
        <v>16181373</v>
      </c>
      <c r="AE351" s="14">
        <v>0</v>
      </c>
      <c r="AF351" s="14">
        <v>0</v>
      </c>
      <c r="AG351" s="14">
        <v>6887080.14</v>
      </c>
      <c r="AH351" s="14">
        <v>99258.74</v>
      </c>
      <c r="AI351" s="14">
        <v>0</v>
      </c>
      <c r="AJ351" s="17">
        <v>29465234.09</v>
      </c>
      <c r="AK351" s="18">
        <v>25679800</v>
      </c>
      <c r="AL351" s="18">
        <v>5501400</v>
      </c>
      <c r="AM351" s="18">
        <v>71889300</v>
      </c>
      <c r="AN351" s="18">
        <v>14623900</v>
      </c>
      <c r="AO351" s="18">
        <v>2658300</v>
      </c>
      <c r="AP351" s="18">
        <v>17201400</v>
      </c>
      <c r="AQ351" s="6">
        <v>137554100</v>
      </c>
      <c r="AR351" s="15">
        <v>1160000</v>
      </c>
      <c r="AS351" s="15">
        <v>2347785.19</v>
      </c>
      <c r="AT351" s="15">
        <v>340000</v>
      </c>
      <c r="AU351" s="13">
        <v>3847785.19</v>
      </c>
      <c r="AV351" s="18">
        <v>2750</v>
      </c>
      <c r="AW351" s="18">
        <v>51750</v>
      </c>
      <c r="AX351" s="18">
        <v>0</v>
      </c>
      <c r="AY351" s="18">
        <v>0</v>
      </c>
      <c r="AZ351" s="18">
        <v>0</v>
      </c>
      <c r="BA351" s="18">
        <v>0</v>
      </c>
      <c r="BB351" s="18">
        <v>0</v>
      </c>
      <c r="BC351" s="18">
        <v>0</v>
      </c>
      <c r="BD351" s="18">
        <v>0</v>
      </c>
      <c r="BE351" s="18">
        <v>0</v>
      </c>
      <c r="BF351" s="18">
        <v>0</v>
      </c>
      <c r="BG351" s="18">
        <v>0</v>
      </c>
      <c r="BH351" s="18">
        <v>0</v>
      </c>
      <c r="BI351" s="18">
        <v>0</v>
      </c>
      <c r="BJ351" s="18">
        <v>0</v>
      </c>
      <c r="BK351" s="18">
        <v>0</v>
      </c>
      <c r="BL351" s="18">
        <v>0</v>
      </c>
      <c r="BM351" s="18">
        <v>0</v>
      </c>
      <c r="BN351" s="18">
        <v>0</v>
      </c>
      <c r="BO351" s="18">
        <v>0</v>
      </c>
      <c r="BP351" s="18">
        <v>0</v>
      </c>
      <c r="BQ351" s="18">
        <v>0</v>
      </c>
      <c r="BR351" s="18"/>
      <c r="BS351" s="19">
        <f t="shared" si="5"/>
        <v>10734865.33</v>
      </c>
    </row>
    <row r="352" spans="1:71" ht="15.75" customHeight="1">
      <c r="A352" s="3" t="s">
        <v>820</v>
      </c>
      <c r="B352" s="3" t="s">
        <v>821</v>
      </c>
      <c r="C352" s="3" t="s">
        <v>768</v>
      </c>
      <c r="D352" s="5">
        <v>2909534500</v>
      </c>
      <c r="E352" s="5">
        <v>4279831200</v>
      </c>
      <c r="F352" s="6">
        <v>7189365700</v>
      </c>
      <c r="G352" s="7">
        <v>48000</v>
      </c>
      <c r="H352" s="7">
        <v>7189317700</v>
      </c>
      <c r="I352" s="8">
        <v>0</v>
      </c>
      <c r="J352" s="6">
        <v>7189317700</v>
      </c>
      <c r="K352" s="9">
        <v>2.227</v>
      </c>
      <c r="L352" s="50">
        <v>94.01</v>
      </c>
      <c r="M352" s="50"/>
      <c r="N352" s="10">
        <v>0</v>
      </c>
      <c r="O352" s="11">
        <v>0</v>
      </c>
      <c r="P352" s="8">
        <v>0</v>
      </c>
      <c r="Q352" s="12">
        <v>462720800</v>
      </c>
      <c r="R352" s="6">
        <v>7652038500</v>
      </c>
      <c r="S352" s="13">
        <v>18993266.17</v>
      </c>
      <c r="T352" s="13">
        <v>0</v>
      </c>
      <c r="U352" s="13">
        <v>0</v>
      </c>
      <c r="V352" s="14">
        <v>25656.78</v>
      </c>
      <c r="W352" s="14">
        <v>0</v>
      </c>
      <c r="X352" s="14">
        <v>18967609.39</v>
      </c>
      <c r="Y352" s="15">
        <v>0</v>
      </c>
      <c r="Z352" s="13">
        <v>18967609.39</v>
      </c>
      <c r="AA352" s="16">
        <v>1344459.53</v>
      </c>
      <c r="AB352" s="16">
        <v>376346.33</v>
      </c>
      <c r="AC352" s="13">
        <v>2104489.25</v>
      </c>
      <c r="AD352" s="14">
        <v>76407655</v>
      </c>
      <c r="AE352" s="14">
        <v>32948779</v>
      </c>
      <c r="AF352" s="14">
        <v>0</v>
      </c>
      <c r="AG352" s="14">
        <v>27237653.55</v>
      </c>
      <c r="AH352" s="14">
        <v>718403.63</v>
      </c>
      <c r="AI352" s="14">
        <v>0</v>
      </c>
      <c r="AJ352" s="17">
        <v>160105395.68</v>
      </c>
      <c r="AK352" s="18">
        <v>96327400</v>
      </c>
      <c r="AL352" s="18">
        <v>7414900</v>
      </c>
      <c r="AM352" s="18">
        <v>127478700</v>
      </c>
      <c r="AN352" s="18">
        <v>52039300</v>
      </c>
      <c r="AO352" s="18">
        <v>14113700</v>
      </c>
      <c r="AP352" s="18">
        <v>53909900</v>
      </c>
      <c r="AQ352" s="6">
        <v>351283900</v>
      </c>
      <c r="AR352" s="15">
        <v>4600000</v>
      </c>
      <c r="AS352" s="15">
        <v>4961695.01</v>
      </c>
      <c r="AT352" s="15">
        <v>600000</v>
      </c>
      <c r="AU352" s="13">
        <v>10161695.01</v>
      </c>
      <c r="AV352" s="18">
        <v>28750</v>
      </c>
      <c r="AW352" s="18">
        <v>168000</v>
      </c>
      <c r="AX352" s="18">
        <v>0</v>
      </c>
      <c r="AY352" s="18">
        <v>0</v>
      </c>
      <c r="AZ352" s="18">
        <v>0</v>
      </c>
      <c r="BA352" s="18">
        <v>0</v>
      </c>
      <c r="BB352" s="18">
        <v>0</v>
      </c>
      <c r="BC352" s="18">
        <v>0</v>
      </c>
      <c r="BD352" s="18">
        <v>0</v>
      </c>
      <c r="BE352" s="18">
        <v>0</v>
      </c>
      <c r="BF352" s="18">
        <v>0</v>
      </c>
      <c r="BG352" s="18">
        <v>48000</v>
      </c>
      <c r="BH352" s="18">
        <v>0</v>
      </c>
      <c r="BI352" s="18">
        <v>0</v>
      </c>
      <c r="BJ352" s="18">
        <v>0</v>
      </c>
      <c r="BK352" s="18">
        <v>0</v>
      </c>
      <c r="BL352" s="18">
        <v>0</v>
      </c>
      <c r="BM352" s="18">
        <v>0</v>
      </c>
      <c r="BN352" s="18">
        <v>48000</v>
      </c>
      <c r="BO352" s="18">
        <v>0</v>
      </c>
      <c r="BP352" s="18">
        <v>0</v>
      </c>
      <c r="BQ352" s="18">
        <v>0</v>
      </c>
      <c r="BR352" s="18"/>
      <c r="BS352" s="19">
        <f t="shared" si="5"/>
        <v>37399348.56</v>
      </c>
    </row>
    <row r="353" spans="1:71" ht="15.75" customHeight="1">
      <c r="A353" s="3" t="s">
        <v>822</v>
      </c>
      <c r="B353" s="3" t="s">
        <v>823</v>
      </c>
      <c r="C353" s="3" t="s">
        <v>768</v>
      </c>
      <c r="D353" s="5">
        <v>512300300</v>
      </c>
      <c r="E353" s="5">
        <v>573277100</v>
      </c>
      <c r="F353" s="6">
        <v>1085577400</v>
      </c>
      <c r="G353" s="7">
        <v>145900</v>
      </c>
      <c r="H353" s="7">
        <v>1085431500</v>
      </c>
      <c r="I353" s="8">
        <v>0</v>
      </c>
      <c r="J353" s="6">
        <v>1085431500</v>
      </c>
      <c r="K353" s="9">
        <v>2.775</v>
      </c>
      <c r="L353" s="50">
        <v>99.63</v>
      </c>
      <c r="M353" s="50"/>
      <c r="N353" s="10">
        <v>0</v>
      </c>
      <c r="O353" s="11">
        <v>0</v>
      </c>
      <c r="P353" s="8">
        <v>0</v>
      </c>
      <c r="Q353" s="12">
        <v>5832185</v>
      </c>
      <c r="R353" s="6">
        <v>1091263685</v>
      </c>
      <c r="S353" s="13">
        <v>2708645.76</v>
      </c>
      <c r="T353" s="13">
        <v>0</v>
      </c>
      <c r="U353" s="13">
        <v>0</v>
      </c>
      <c r="V353" s="14">
        <v>7485.64</v>
      </c>
      <c r="W353" s="14">
        <v>0</v>
      </c>
      <c r="X353" s="14">
        <v>2701160.1199999996</v>
      </c>
      <c r="Y353" s="15">
        <v>0</v>
      </c>
      <c r="Z353" s="13">
        <v>2701160.1199999996</v>
      </c>
      <c r="AA353" s="16">
        <v>0</v>
      </c>
      <c r="AB353" s="16">
        <v>53599.3</v>
      </c>
      <c r="AC353" s="13">
        <v>299903.74</v>
      </c>
      <c r="AD353" s="14">
        <v>0</v>
      </c>
      <c r="AE353" s="14">
        <v>18162997</v>
      </c>
      <c r="AF353" s="14">
        <v>0</v>
      </c>
      <c r="AG353" s="14">
        <v>8545253.68</v>
      </c>
      <c r="AH353" s="14">
        <v>0</v>
      </c>
      <c r="AI353" s="14">
        <v>352033</v>
      </c>
      <c r="AJ353" s="17">
        <v>30114946.84</v>
      </c>
      <c r="AK353" s="18">
        <v>4835300</v>
      </c>
      <c r="AL353" s="18">
        <v>0</v>
      </c>
      <c r="AM353" s="18">
        <v>31803000</v>
      </c>
      <c r="AN353" s="18">
        <v>18731600</v>
      </c>
      <c r="AO353" s="18">
        <v>3009400</v>
      </c>
      <c r="AP353" s="18">
        <v>15185000</v>
      </c>
      <c r="AQ353" s="6">
        <v>73564300</v>
      </c>
      <c r="AR353" s="15">
        <v>905075</v>
      </c>
      <c r="AS353" s="15">
        <v>2770616.77</v>
      </c>
      <c r="AT353" s="15">
        <v>0</v>
      </c>
      <c r="AU353" s="13">
        <v>3675691.77</v>
      </c>
      <c r="AV353" s="18">
        <v>6500</v>
      </c>
      <c r="AW353" s="18">
        <v>41250</v>
      </c>
      <c r="AX353" s="18">
        <v>0</v>
      </c>
      <c r="AY353" s="18">
        <v>0</v>
      </c>
      <c r="AZ353" s="18">
        <v>0</v>
      </c>
      <c r="BA353" s="18">
        <v>0</v>
      </c>
      <c r="BB353" s="18">
        <v>0</v>
      </c>
      <c r="BC353" s="18">
        <v>0</v>
      </c>
      <c r="BD353" s="18">
        <v>0</v>
      </c>
      <c r="BE353" s="18">
        <v>0</v>
      </c>
      <c r="BF353" s="18">
        <v>0</v>
      </c>
      <c r="BG353" s="18">
        <v>0</v>
      </c>
      <c r="BH353" s="18">
        <v>145900</v>
      </c>
      <c r="BI353" s="18">
        <v>0</v>
      </c>
      <c r="BJ353" s="18">
        <v>0</v>
      </c>
      <c r="BK353" s="18">
        <v>0</v>
      </c>
      <c r="BL353" s="18">
        <v>0</v>
      </c>
      <c r="BM353" s="18">
        <v>0</v>
      </c>
      <c r="BN353" s="18">
        <v>145900</v>
      </c>
      <c r="BO353" s="18">
        <v>0</v>
      </c>
      <c r="BP353" s="18">
        <v>0</v>
      </c>
      <c r="BQ353" s="18">
        <v>0</v>
      </c>
      <c r="BR353" s="18"/>
      <c r="BS353" s="19">
        <f t="shared" si="5"/>
        <v>12220945.45</v>
      </c>
    </row>
    <row r="354" spans="1:71" ht="15.75" customHeight="1">
      <c r="A354" s="3" t="s">
        <v>824</v>
      </c>
      <c r="B354" s="3" t="s">
        <v>825</v>
      </c>
      <c r="C354" s="3" t="s">
        <v>768</v>
      </c>
      <c r="D354" s="5">
        <v>1116619500</v>
      </c>
      <c r="E354" s="5">
        <v>1039398200</v>
      </c>
      <c r="F354" s="6">
        <v>2156017700</v>
      </c>
      <c r="G354" s="7">
        <v>107410</v>
      </c>
      <c r="H354" s="7">
        <v>2155910290</v>
      </c>
      <c r="I354" s="8">
        <v>0</v>
      </c>
      <c r="J354" s="6">
        <v>2155910290</v>
      </c>
      <c r="K354" s="9">
        <v>2.6069999999999998</v>
      </c>
      <c r="L354" s="50">
        <v>96.16</v>
      </c>
      <c r="M354" s="50"/>
      <c r="N354" s="10">
        <v>0</v>
      </c>
      <c r="O354" s="11">
        <v>0</v>
      </c>
      <c r="P354" s="8">
        <v>0</v>
      </c>
      <c r="Q354" s="12">
        <v>94833767</v>
      </c>
      <c r="R354" s="6">
        <v>2250744057</v>
      </c>
      <c r="S354" s="13">
        <v>5586613.42</v>
      </c>
      <c r="T354" s="13">
        <v>0</v>
      </c>
      <c r="U354" s="13">
        <v>0</v>
      </c>
      <c r="V354" s="14">
        <v>28922.08</v>
      </c>
      <c r="W354" s="14">
        <v>0</v>
      </c>
      <c r="X354" s="14">
        <v>5557691.34</v>
      </c>
      <c r="Y354" s="15">
        <v>0</v>
      </c>
      <c r="Z354" s="13">
        <v>5557691.34</v>
      </c>
      <c r="AA354" s="16">
        <v>0</v>
      </c>
      <c r="AB354" s="16">
        <v>110286.03</v>
      </c>
      <c r="AC354" s="13">
        <v>617741.39</v>
      </c>
      <c r="AD354" s="14">
        <v>0</v>
      </c>
      <c r="AE354" s="14">
        <v>37365665</v>
      </c>
      <c r="AF354" s="14">
        <v>0</v>
      </c>
      <c r="AG354" s="14">
        <v>11799216.62</v>
      </c>
      <c r="AH354" s="14">
        <v>0</v>
      </c>
      <c r="AI354" s="14">
        <v>742700</v>
      </c>
      <c r="AJ354" s="17">
        <v>56193300.379999995</v>
      </c>
      <c r="AK354" s="18">
        <v>69117600</v>
      </c>
      <c r="AL354" s="18">
        <v>0</v>
      </c>
      <c r="AM354" s="18">
        <v>49362500</v>
      </c>
      <c r="AN354" s="18">
        <v>26453600</v>
      </c>
      <c r="AO354" s="18">
        <v>1327300</v>
      </c>
      <c r="AP354" s="18">
        <v>38908400</v>
      </c>
      <c r="AQ354" s="6">
        <v>185169400</v>
      </c>
      <c r="AR354" s="15">
        <v>650000</v>
      </c>
      <c r="AS354" s="15">
        <v>6186314.64</v>
      </c>
      <c r="AT354" s="15">
        <v>711000</v>
      </c>
      <c r="AU354" s="13">
        <v>7547314.64</v>
      </c>
      <c r="AV354" s="18">
        <v>27750</v>
      </c>
      <c r="AW354" s="18">
        <v>96000</v>
      </c>
      <c r="AX354" s="18">
        <v>0</v>
      </c>
      <c r="AY354" s="18">
        <v>28300</v>
      </c>
      <c r="AZ354" s="18">
        <v>0</v>
      </c>
      <c r="BA354" s="18">
        <v>0</v>
      </c>
      <c r="BB354" s="18">
        <v>0</v>
      </c>
      <c r="BC354" s="18">
        <v>0</v>
      </c>
      <c r="BD354" s="18">
        <v>0</v>
      </c>
      <c r="BE354" s="18">
        <v>0</v>
      </c>
      <c r="BF354" s="18">
        <v>0</v>
      </c>
      <c r="BG354" s="18">
        <v>0</v>
      </c>
      <c r="BH354" s="18">
        <v>0</v>
      </c>
      <c r="BI354" s="18">
        <v>0</v>
      </c>
      <c r="BJ354" s="18">
        <v>79110</v>
      </c>
      <c r="BK354" s="18">
        <v>0</v>
      </c>
      <c r="BL354" s="18">
        <v>0</v>
      </c>
      <c r="BM354" s="18">
        <v>0</v>
      </c>
      <c r="BN354" s="18">
        <v>107410</v>
      </c>
      <c r="BO354" s="18">
        <v>0</v>
      </c>
      <c r="BP354" s="18">
        <v>0</v>
      </c>
      <c r="BQ354" s="18">
        <v>0</v>
      </c>
      <c r="BR354" s="18"/>
      <c r="BS354" s="19">
        <f t="shared" si="5"/>
        <v>19346531.259999998</v>
      </c>
    </row>
    <row r="355" spans="1:71" ht="15.75" customHeight="1">
      <c r="A355" s="3" t="s">
        <v>826</v>
      </c>
      <c r="B355" s="3" t="s">
        <v>827</v>
      </c>
      <c r="C355" s="3" t="s">
        <v>768</v>
      </c>
      <c r="D355" s="5">
        <v>5375573800</v>
      </c>
      <c r="E355" s="5">
        <v>5480263000</v>
      </c>
      <c r="F355" s="6">
        <v>10855836800</v>
      </c>
      <c r="G355" s="7">
        <v>4371100</v>
      </c>
      <c r="H355" s="7">
        <v>10851465700</v>
      </c>
      <c r="I355" s="8">
        <v>13448084</v>
      </c>
      <c r="J355" s="6">
        <v>10864913784</v>
      </c>
      <c r="K355" s="9">
        <v>2.167</v>
      </c>
      <c r="L355" s="50">
        <v>99.7</v>
      </c>
      <c r="M355" s="50"/>
      <c r="N355" s="10">
        <v>0</v>
      </c>
      <c r="O355" s="11">
        <v>0</v>
      </c>
      <c r="P355" s="8">
        <v>0</v>
      </c>
      <c r="Q355" s="12">
        <v>45375731</v>
      </c>
      <c r="R355" s="6">
        <v>10910289515</v>
      </c>
      <c r="S355" s="13">
        <v>27080631.23</v>
      </c>
      <c r="T355" s="13">
        <v>0</v>
      </c>
      <c r="U355" s="13">
        <v>0</v>
      </c>
      <c r="V355" s="14">
        <v>14973.14</v>
      </c>
      <c r="W355" s="14">
        <v>0</v>
      </c>
      <c r="X355" s="14">
        <v>27065658.09</v>
      </c>
      <c r="Y355" s="15">
        <v>0</v>
      </c>
      <c r="Z355" s="13">
        <v>27065658.09</v>
      </c>
      <c r="AA355" s="16">
        <v>0</v>
      </c>
      <c r="AB355" s="16">
        <v>0</v>
      </c>
      <c r="AC355" s="13">
        <v>3001772.35</v>
      </c>
      <c r="AD355" s="14">
        <v>146436252</v>
      </c>
      <c r="AE355" s="14">
        <v>0</v>
      </c>
      <c r="AF355" s="14">
        <v>0</v>
      </c>
      <c r="AG355" s="14">
        <v>53102650.98</v>
      </c>
      <c r="AH355" s="14">
        <v>2172982.76</v>
      </c>
      <c r="AI355" s="14">
        <v>3616632</v>
      </c>
      <c r="AJ355" s="17">
        <v>235395948.17999998</v>
      </c>
      <c r="AK355" s="18">
        <v>258530300</v>
      </c>
      <c r="AL355" s="18">
        <v>42276200</v>
      </c>
      <c r="AM355" s="18">
        <v>597302000</v>
      </c>
      <c r="AN355" s="18">
        <v>117081100</v>
      </c>
      <c r="AO355" s="18">
        <v>39065100</v>
      </c>
      <c r="AP355" s="18">
        <v>109699700</v>
      </c>
      <c r="AQ355" s="6">
        <v>1163954400</v>
      </c>
      <c r="AR355" s="15">
        <v>6763500</v>
      </c>
      <c r="AS355" s="15">
        <v>14093403.48</v>
      </c>
      <c r="AT355" s="15">
        <v>25000</v>
      </c>
      <c r="AU355" s="13">
        <v>20881903.48</v>
      </c>
      <c r="AV355" s="18">
        <v>43500</v>
      </c>
      <c r="AW355" s="18">
        <v>448000</v>
      </c>
      <c r="AX355" s="18">
        <v>0</v>
      </c>
      <c r="AY355" s="18">
        <v>2268700</v>
      </c>
      <c r="AZ355" s="18">
        <v>0</v>
      </c>
      <c r="BA355" s="18">
        <v>2102400</v>
      </c>
      <c r="BB355" s="18">
        <v>0</v>
      </c>
      <c r="BC355" s="18">
        <v>0</v>
      </c>
      <c r="BD355" s="18">
        <v>0</v>
      </c>
      <c r="BE355" s="18">
        <v>0</v>
      </c>
      <c r="BF355" s="18">
        <v>0</v>
      </c>
      <c r="BG355" s="18">
        <v>0</v>
      </c>
      <c r="BH355" s="18">
        <v>0</v>
      </c>
      <c r="BI355" s="18">
        <v>0</v>
      </c>
      <c r="BJ355" s="18">
        <v>0</v>
      </c>
      <c r="BK355" s="18">
        <v>0</v>
      </c>
      <c r="BL355" s="18">
        <v>0</v>
      </c>
      <c r="BM355" s="18">
        <v>0</v>
      </c>
      <c r="BN355" s="18">
        <v>4371100</v>
      </c>
      <c r="BO355" s="18">
        <v>0</v>
      </c>
      <c r="BP355" s="18">
        <v>0</v>
      </c>
      <c r="BQ355" s="18">
        <v>0</v>
      </c>
      <c r="BR355" s="18"/>
      <c r="BS355" s="19">
        <f t="shared" si="5"/>
        <v>73984554.46</v>
      </c>
    </row>
    <row r="356" spans="1:71" ht="15.75" customHeight="1">
      <c r="A356" s="3" t="s">
        <v>828</v>
      </c>
      <c r="B356" s="3" t="s">
        <v>829</v>
      </c>
      <c r="C356" s="3" t="s">
        <v>768</v>
      </c>
      <c r="D356" s="5">
        <v>603295000</v>
      </c>
      <c r="E356" s="5">
        <v>1260106360</v>
      </c>
      <c r="F356" s="6">
        <v>1863401360</v>
      </c>
      <c r="G356" s="7">
        <v>0</v>
      </c>
      <c r="H356" s="7">
        <v>1863401360</v>
      </c>
      <c r="I356" s="8">
        <v>6485366</v>
      </c>
      <c r="J356" s="6">
        <v>1869886726</v>
      </c>
      <c r="K356" s="9">
        <v>2.185</v>
      </c>
      <c r="L356" s="50">
        <v>98.91</v>
      </c>
      <c r="M356" s="50"/>
      <c r="N356" s="10">
        <v>0</v>
      </c>
      <c r="O356" s="11">
        <v>0</v>
      </c>
      <c r="P356" s="8">
        <v>0</v>
      </c>
      <c r="Q356" s="12">
        <v>22611768</v>
      </c>
      <c r="R356" s="6">
        <v>1892498494</v>
      </c>
      <c r="S356" s="13">
        <v>4697405.489999999</v>
      </c>
      <c r="T356" s="13">
        <v>0</v>
      </c>
      <c r="U356" s="13">
        <v>0</v>
      </c>
      <c r="V356" s="14">
        <v>1008.77</v>
      </c>
      <c r="W356" s="14">
        <v>0</v>
      </c>
      <c r="X356" s="14">
        <v>4696396.72</v>
      </c>
      <c r="Y356" s="15">
        <v>0</v>
      </c>
      <c r="Z356" s="13">
        <v>4696396.72</v>
      </c>
      <c r="AA356" s="16">
        <v>332865.42</v>
      </c>
      <c r="AB356" s="16">
        <v>93185.33</v>
      </c>
      <c r="AC356" s="13">
        <v>520777.08</v>
      </c>
      <c r="AD356" s="14">
        <v>31490222</v>
      </c>
      <c r="AE356" s="14">
        <v>0</v>
      </c>
      <c r="AF356" s="14">
        <v>0</v>
      </c>
      <c r="AG356" s="14">
        <v>2590456.72</v>
      </c>
      <c r="AH356" s="14">
        <v>1122349.24</v>
      </c>
      <c r="AI356" s="14">
        <v>0</v>
      </c>
      <c r="AJ356" s="17">
        <v>40846252.51</v>
      </c>
      <c r="AK356" s="18">
        <v>43016600</v>
      </c>
      <c r="AL356" s="18">
        <v>0</v>
      </c>
      <c r="AM356" s="18">
        <v>81427300</v>
      </c>
      <c r="AN356" s="18">
        <v>8161000</v>
      </c>
      <c r="AO356" s="18">
        <v>1222800</v>
      </c>
      <c r="AP356" s="18">
        <v>8820800</v>
      </c>
      <c r="AQ356" s="6">
        <v>142648500</v>
      </c>
      <c r="AR356" s="15">
        <v>1150000</v>
      </c>
      <c r="AS356" s="15">
        <v>2153825.11</v>
      </c>
      <c r="AT356" s="15">
        <v>384860</v>
      </c>
      <c r="AU356" s="13">
        <v>3688685.11</v>
      </c>
      <c r="AV356" s="18">
        <v>3500</v>
      </c>
      <c r="AW356" s="18">
        <v>43750</v>
      </c>
      <c r="AX356" s="18">
        <v>0</v>
      </c>
      <c r="AY356" s="18">
        <v>0</v>
      </c>
      <c r="AZ356" s="18">
        <v>0</v>
      </c>
      <c r="BA356" s="18">
        <v>0</v>
      </c>
      <c r="BB356" s="18">
        <v>0</v>
      </c>
      <c r="BC356" s="18">
        <v>0</v>
      </c>
      <c r="BD356" s="18">
        <v>0</v>
      </c>
      <c r="BE356" s="18">
        <v>0</v>
      </c>
      <c r="BF356" s="18">
        <v>0</v>
      </c>
      <c r="BG356" s="18">
        <v>0</v>
      </c>
      <c r="BH356" s="18">
        <v>0</v>
      </c>
      <c r="BI356" s="18">
        <v>0</v>
      </c>
      <c r="BJ356" s="18">
        <v>0</v>
      </c>
      <c r="BK356" s="18">
        <v>0</v>
      </c>
      <c r="BL356" s="18">
        <v>0</v>
      </c>
      <c r="BM356" s="18">
        <v>0</v>
      </c>
      <c r="BN356" s="18">
        <v>0</v>
      </c>
      <c r="BO356" s="18">
        <v>0</v>
      </c>
      <c r="BP356" s="18">
        <v>0</v>
      </c>
      <c r="BQ356" s="18">
        <v>0</v>
      </c>
      <c r="BR356" s="18"/>
      <c r="BS356" s="19">
        <f t="shared" si="5"/>
        <v>6279141.83</v>
      </c>
    </row>
    <row r="357" spans="1:71" ht="15.75" customHeight="1">
      <c r="A357" s="3" t="s">
        <v>830</v>
      </c>
      <c r="B357" s="3" t="s">
        <v>831</v>
      </c>
      <c r="C357" s="3" t="s">
        <v>768</v>
      </c>
      <c r="D357" s="5">
        <v>789519300</v>
      </c>
      <c r="E357" s="5">
        <v>676395600</v>
      </c>
      <c r="F357" s="6">
        <v>1465914900</v>
      </c>
      <c r="G357" s="7">
        <v>0</v>
      </c>
      <c r="H357" s="7">
        <v>1465914900</v>
      </c>
      <c r="I357" s="8">
        <v>0</v>
      </c>
      <c r="J357" s="6">
        <v>1465914900</v>
      </c>
      <c r="K357" s="9">
        <v>1.2289999999999999</v>
      </c>
      <c r="L357" s="50">
        <v>97.73</v>
      </c>
      <c r="M357" s="50"/>
      <c r="N357" s="10">
        <v>0</v>
      </c>
      <c r="O357" s="11">
        <v>0</v>
      </c>
      <c r="P357" s="8">
        <v>0</v>
      </c>
      <c r="Q357" s="12">
        <v>34687707</v>
      </c>
      <c r="R357" s="6">
        <v>1500602607</v>
      </c>
      <c r="S357" s="13">
        <v>3724673.4600000004</v>
      </c>
      <c r="T357" s="13">
        <v>0</v>
      </c>
      <c r="U357" s="13">
        <v>0</v>
      </c>
      <c r="V357" s="14">
        <v>1609.01</v>
      </c>
      <c r="W357" s="14">
        <v>0</v>
      </c>
      <c r="X357" s="14">
        <v>3723064.4500000007</v>
      </c>
      <c r="Y357" s="15">
        <v>0</v>
      </c>
      <c r="Z357" s="13">
        <v>3723064.4500000007</v>
      </c>
      <c r="AA357" s="16">
        <v>263881.31</v>
      </c>
      <c r="AB357" s="16">
        <v>0</v>
      </c>
      <c r="AC357" s="13">
        <v>412890.22</v>
      </c>
      <c r="AD357" s="14">
        <v>4865125</v>
      </c>
      <c r="AE357" s="14">
        <v>3810872</v>
      </c>
      <c r="AF357" s="14">
        <v>0</v>
      </c>
      <c r="AG357" s="14">
        <v>4927771</v>
      </c>
      <c r="AH357" s="14">
        <v>0</v>
      </c>
      <c r="AI357" s="14">
        <v>0</v>
      </c>
      <c r="AJ357" s="17">
        <v>18003603.98</v>
      </c>
      <c r="AK357" s="18">
        <v>7653100</v>
      </c>
      <c r="AL357" s="18">
        <v>0</v>
      </c>
      <c r="AM357" s="18">
        <v>23675900</v>
      </c>
      <c r="AN357" s="18">
        <v>3810200</v>
      </c>
      <c r="AO357" s="18">
        <v>0</v>
      </c>
      <c r="AP357" s="18">
        <v>21429100</v>
      </c>
      <c r="AQ357" s="6">
        <v>56568300</v>
      </c>
      <c r="AR357" s="15">
        <v>500000</v>
      </c>
      <c r="AS357" s="15">
        <v>1551813</v>
      </c>
      <c r="AT357" s="15">
        <v>170028</v>
      </c>
      <c r="AU357" s="13">
        <v>2221841</v>
      </c>
      <c r="AV357" s="18">
        <v>1250</v>
      </c>
      <c r="AW357" s="18">
        <v>22000</v>
      </c>
      <c r="AX357" s="18">
        <v>0</v>
      </c>
      <c r="AY357" s="18">
        <v>0</v>
      </c>
      <c r="AZ357" s="18">
        <v>0</v>
      </c>
      <c r="BA357" s="18">
        <v>0</v>
      </c>
      <c r="BB357" s="18">
        <v>0</v>
      </c>
      <c r="BC357" s="18">
        <v>0</v>
      </c>
      <c r="BD357" s="18">
        <v>0</v>
      </c>
      <c r="BE357" s="18">
        <v>0</v>
      </c>
      <c r="BF357" s="18">
        <v>0</v>
      </c>
      <c r="BG357" s="18">
        <v>0</v>
      </c>
      <c r="BH357" s="18">
        <v>0</v>
      </c>
      <c r="BI357" s="18">
        <v>0</v>
      </c>
      <c r="BJ357" s="18">
        <v>0</v>
      </c>
      <c r="BK357" s="18">
        <v>0</v>
      </c>
      <c r="BL357" s="18">
        <v>0</v>
      </c>
      <c r="BM357" s="18">
        <v>0</v>
      </c>
      <c r="BN357" s="18">
        <v>0</v>
      </c>
      <c r="BO357" s="18">
        <v>0</v>
      </c>
      <c r="BP357" s="18">
        <v>0</v>
      </c>
      <c r="BQ357" s="18">
        <v>0</v>
      </c>
      <c r="BR357" s="18"/>
      <c r="BS357" s="19">
        <f t="shared" si="5"/>
        <v>7149612</v>
      </c>
    </row>
    <row r="358" spans="1:71" ht="15.75" customHeight="1">
      <c r="A358" s="3" t="s">
        <v>832</v>
      </c>
      <c r="B358" s="3" t="s">
        <v>833</v>
      </c>
      <c r="C358" s="3" t="s">
        <v>768</v>
      </c>
      <c r="D358" s="5">
        <v>2010343800</v>
      </c>
      <c r="E358" s="5">
        <v>1896270300</v>
      </c>
      <c r="F358" s="6">
        <v>3906614100</v>
      </c>
      <c r="G358" s="7">
        <v>221400</v>
      </c>
      <c r="H358" s="7">
        <v>3906392700</v>
      </c>
      <c r="I358" s="8">
        <v>0</v>
      </c>
      <c r="J358" s="6">
        <v>3906392700</v>
      </c>
      <c r="K358" s="9">
        <v>2.066</v>
      </c>
      <c r="L358" s="50">
        <v>95.79</v>
      </c>
      <c r="M358" s="50"/>
      <c r="N358" s="10">
        <v>0</v>
      </c>
      <c r="O358" s="11">
        <v>0</v>
      </c>
      <c r="P358" s="8">
        <v>0</v>
      </c>
      <c r="Q358" s="12">
        <v>185783731</v>
      </c>
      <c r="R358" s="6">
        <v>4092176431</v>
      </c>
      <c r="S358" s="13">
        <v>10157266.74</v>
      </c>
      <c r="T358" s="13">
        <v>0</v>
      </c>
      <c r="U358" s="13">
        <v>0</v>
      </c>
      <c r="V358" s="14">
        <v>12393.97</v>
      </c>
      <c r="W358" s="14">
        <v>0</v>
      </c>
      <c r="X358" s="14">
        <v>10144872.77</v>
      </c>
      <c r="Y358" s="15">
        <v>0</v>
      </c>
      <c r="Z358" s="13">
        <v>10144872.77</v>
      </c>
      <c r="AA358" s="16">
        <v>0</v>
      </c>
      <c r="AB358" s="16">
        <v>201278.87</v>
      </c>
      <c r="AC358" s="13">
        <v>1125502.41</v>
      </c>
      <c r="AD358" s="14">
        <v>38241319</v>
      </c>
      <c r="AE358" s="14">
        <v>0</v>
      </c>
      <c r="AF358" s="14">
        <v>0</v>
      </c>
      <c r="AG358" s="14">
        <v>29638868.7</v>
      </c>
      <c r="AH358" s="14">
        <v>0</v>
      </c>
      <c r="AI358" s="14">
        <v>1349769.16</v>
      </c>
      <c r="AJ358" s="17">
        <v>80701610.91</v>
      </c>
      <c r="AK358" s="18">
        <v>121948900</v>
      </c>
      <c r="AL358" s="18">
        <v>12986500</v>
      </c>
      <c r="AM358" s="18">
        <v>97681700</v>
      </c>
      <c r="AN358" s="18">
        <v>56861700</v>
      </c>
      <c r="AO358" s="18">
        <v>7159000</v>
      </c>
      <c r="AP358" s="18">
        <v>215534030</v>
      </c>
      <c r="AQ358" s="6">
        <v>512171830</v>
      </c>
      <c r="AR358" s="15">
        <v>2374102.16</v>
      </c>
      <c r="AS358" s="15">
        <v>9917050.57</v>
      </c>
      <c r="AT358" s="15">
        <v>1242326.93</v>
      </c>
      <c r="AU358" s="13">
        <v>13533479.66</v>
      </c>
      <c r="AV358" s="18">
        <v>48250</v>
      </c>
      <c r="AW358" s="18">
        <v>165000</v>
      </c>
      <c r="AX358" s="18">
        <v>0</v>
      </c>
      <c r="AY358" s="18">
        <v>0</v>
      </c>
      <c r="AZ358" s="18">
        <v>0</v>
      </c>
      <c r="BA358" s="18">
        <v>0</v>
      </c>
      <c r="BB358" s="18">
        <v>0</v>
      </c>
      <c r="BC358" s="18">
        <v>0</v>
      </c>
      <c r="BD358" s="18">
        <v>0</v>
      </c>
      <c r="BE358" s="18">
        <v>0</v>
      </c>
      <c r="BF358" s="18">
        <v>0</v>
      </c>
      <c r="BG358" s="18">
        <v>0</v>
      </c>
      <c r="BH358" s="18">
        <v>0</v>
      </c>
      <c r="BI358" s="18">
        <v>0</v>
      </c>
      <c r="BJ358" s="18">
        <v>0</v>
      </c>
      <c r="BK358" s="18">
        <v>0</v>
      </c>
      <c r="BL358" s="18">
        <v>0</v>
      </c>
      <c r="BM358" s="18">
        <v>221400</v>
      </c>
      <c r="BN358" s="18">
        <v>221400</v>
      </c>
      <c r="BO358" s="18">
        <v>0</v>
      </c>
      <c r="BP358" s="18">
        <v>0</v>
      </c>
      <c r="BQ358" s="18">
        <v>0</v>
      </c>
      <c r="BR358" s="18"/>
      <c r="BS358" s="19">
        <f t="shared" si="5"/>
        <v>43172348.36</v>
      </c>
    </row>
    <row r="359" spans="1:71" ht="15.75" customHeight="1">
      <c r="A359" s="3" t="s">
        <v>834</v>
      </c>
      <c r="B359" s="3" t="s">
        <v>835</v>
      </c>
      <c r="C359" s="3" t="s">
        <v>768</v>
      </c>
      <c r="D359" s="5">
        <v>233745500</v>
      </c>
      <c r="E359" s="5">
        <v>343639100</v>
      </c>
      <c r="F359" s="6">
        <v>577384600</v>
      </c>
      <c r="G359" s="7">
        <v>3678000</v>
      </c>
      <c r="H359" s="7">
        <v>573706600</v>
      </c>
      <c r="I359" s="8">
        <v>0</v>
      </c>
      <c r="J359" s="6">
        <v>573706600</v>
      </c>
      <c r="K359" s="9">
        <v>2.471</v>
      </c>
      <c r="L359" s="50">
        <v>99.11</v>
      </c>
      <c r="M359" s="50"/>
      <c r="N359" s="10">
        <v>0</v>
      </c>
      <c r="O359" s="11">
        <v>0</v>
      </c>
      <c r="P359" s="8">
        <v>0</v>
      </c>
      <c r="Q359" s="12">
        <v>9811839</v>
      </c>
      <c r="R359" s="6">
        <v>583518439</v>
      </c>
      <c r="S359" s="13">
        <v>1448361.9</v>
      </c>
      <c r="T359" s="13">
        <v>0</v>
      </c>
      <c r="U359" s="13">
        <v>0</v>
      </c>
      <c r="V359" s="14">
        <v>330.42</v>
      </c>
      <c r="W359" s="14">
        <v>0</v>
      </c>
      <c r="X359" s="14">
        <v>1448031.48</v>
      </c>
      <c r="Y359" s="15">
        <v>0</v>
      </c>
      <c r="Z359" s="13">
        <v>1448031.48</v>
      </c>
      <c r="AA359" s="16">
        <v>102632.16</v>
      </c>
      <c r="AB359" s="16">
        <v>28731.77</v>
      </c>
      <c r="AC359" s="13">
        <v>160571.56</v>
      </c>
      <c r="AD359" s="14">
        <v>6981487</v>
      </c>
      <c r="AE359" s="14">
        <v>0</v>
      </c>
      <c r="AF359" s="14">
        <v>0</v>
      </c>
      <c r="AG359" s="14">
        <v>5449573.96</v>
      </c>
      <c r="AH359" s="14">
        <v>0</v>
      </c>
      <c r="AI359" s="14">
        <v>0</v>
      </c>
      <c r="AJ359" s="17">
        <v>14171027.93</v>
      </c>
      <c r="AK359" s="18">
        <v>6585100</v>
      </c>
      <c r="AL359" s="18">
        <v>0</v>
      </c>
      <c r="AM359" s="18">
        <v>16928300</v>
      </c>
      <c r="AN359" s="18">
        <v>1496600</v>
      </c>
      <c r="AO359" s="18">
        <v>41200</v>
      </c>
      <c r="AP359" s="18">
        <v>3358800</v>
      </c>
      <c r="AQ359" s="6">
        <v>28410000</v>
      </c>
      <c r="AR359" s="15">
        <v>1065800</v>
      </c>
      <c r="AS359" s="15">
        <v>1250577.25</v>
      </c>
      <c r="AT359" s="15">
        <v>330000</v>
      </c>
      <c r="AU359" s="13">
        <v>2646377.25</v>
      </c>
      <c r="AV359" s="18">
        <v>7750</v>
      </c>
      <c r="AW359" s="18">
        <v>38000</v>
      </c>
      <c r="AX359" s="18">
        <v>0</v>
      </c>
      <c r="AY359" s="18">
        <v>0</v>
      </c>
      <c r="AZ359" s="18">
        <v>0</v>
      </c>
      <c r="BA359" s="18">
        <v>0</v>
      </c>
      <c r="BB359" s="18">
        <v>0</v>
      </c>
      <c r="BC359" s="18">
        <v>0</v>
      </c>
      <c r="BD359" s="18">
        <v>0</v>
      </c>
      <c r="BE359" s="18">
        <v>0</v>
      </c>
      <c r="BF359" s="18">
        <v>0</v>
      </c>
      <c r="BG359" s="18">
        <v>0</v>
      </c>
      <c r="BH359" s="18">
        <v>0</v>
      </c>
      <c r="BI359" s="18">
        <v>3678000</v>
      </c>
      <c r="BJ359" s="18">
        <v>0</v>
      </c>
      <c r="BK359" s="18">
        <v>0</v>
      </c>
      <c r="BL359" s="18">
        <v>0</v>
      </c>
      <c r="BM359" s="18">
        <v>0</v>
      </c>
      <c r="BN359" s="18">
        <v>3678000</v>
      </c>
      <c r="BO359" s="18">
        <v>0</v>
      </c>
      <c r="BP359" s="18">
        <v>0</v>
      </c>
      <c r="BQ359" s="18">
        <v>0</v>
      </c>
      <c r="BR359" s="18"/>
      <c r="BS359" s="19">
        <f t="shared" si="5"/>
        <v>8095951.21</v>
      </c>
    </row>
    <row r="360" spans="1:71" ht="15.75" customHeight="1">
      <c r="A360" s="3" t="s">
        <v>836</v>
      </c>
      <c r="B360" s="3" t="s">
        <v>837</v>
      </c>
      <c r="C360" s="3" t="s">
        <v>768</v>
      </c>
      <c r="D360" s="5">
        <v>1328023200</v>
      </c>
      <c r="E360" s="5">
        <v>1856133100</v>
      </c>
      <c r="F360" s="6">
        <v>3184156300</v>
      </c>
      <c r="G360" s="7">
        <v>1801100</v>
      </c>
      <c r="H360" s="7">
        <v>3182355200</v>
      </c>
      <c r="I360" s="8">
        <v>3706090</v>
      </c>
      <c r="J360" s="6">
        <v>3186061290</v>
      </c>
      <c r="K360" s="9">
        <v>1.9369999999999998</v>
      </c>
      <c r="L360" s="50">
        <v>97.9</v>
      </c>
      <c r="M360" s="50"/>
      <c r="N360" s="10">
        <v>0</v>
      </c>
      <c r="O360" s="11">
        <v>0</v>
      </c>
      <c r="P360" s="8">
        <v>0</v>
      </c>
      <c r="Q360" s="12">
        <v>77628121</v>
      </c>
      <c r="R360" s="6">
        <v>3263689411</v>
      </c>
      <c r="S360" s="13">
        <v>8100863.8</v>
      </c>
      <c r="T360" s="13">
        <v>0</v>
      </c>
      <c r="U360" s="13">
        <v>0</v>
      </c>
      <c r="V360" s="14">
        <v>0</v>
      </c>
      <c r="W360" s="14">
        <v>0</v>
      </c>
      <c r="X360" s="14">
        <v>8100863.8</v>
      </c>
      <c r="Y360" s="15">
        <v>0</v>
      </c>
      <c r="Z360" s="13">
        <v>8100863.8</v>
      </c>
      <c r="AA360" s="16">
        <v>574163.03</v>
      </c>
      <c r="AB360" s="16">
        <v>0</v>
      </c>
      <c r="AC360" s="13">
        <v>898203.65</v>
      </c>
      <c r="AD360" s="14">
        <v>23314486</v>
      </c>
      <c r="AE360" s="14">
        <v>12536562</v>
      </c>
      <c r="AF360" s="14">
        <v>0</v>
      </c>
      <c r="AG360" s="14">
        <v>15570411.93</v>
      </c>
      <c r="AH360" s="14">
        <v>716863</v>
      </c>
      <c r="AI360" s="14">
        <v>0</v>
      </c>
      <c r="AJ360" s="17">
        <v>61711553.410000004</v>
      </c>
      <c r="AK360" s="18">
        <v>66464000</v>
      </c>
      <c r="AL360" s="18">
        <v>39145800</v>
      </c>
      <c r="AM360" s="18">
        <v>446676800</v>
      </c>
      <c r="AN360" s="18">
        <v>29510200</v>
      </c>
      <c r="AO360" s="18">
        <v>7995800</v>
      </c>
      <c r="AP360" s="18">
        <v>99370900</v>
      </c>
      <c r="AQ360" s="6">
        <v>689163500</v>
      </c>
      <c r="AR360" s="15">
        <v>3500000</v>
      </c>
      <c r="AS360" s="15">
        <v>6152202.68</v>
      </c>
      <c r="AT360" s="15">
        <v>575000</v>
      </c>
      <c r="AU360" s="13">
        <v>10227202.68</v>
      </c>
      <c r="AV360" s="18">
        <v>18250</v>
      </c>
      <c r="AW360" s="18">
        <v>85000</v>
      </c>
      <c r="AX360" s="18">
        <v>0</v>
      </c>
      <c r="AY360" s="18">
        <v>1801100</v>
      </c>
      <c r="AZ360" s="18">
        <v>0</v>
      </c>
      <c r="BA360" s="18">
        <v>0</v>
      </c>
      <c r="BB360" s="18">
        <v>0</v>
      </c>
      <c r="BC360" s="18">
        <v>0</v>
      </c>
      <c r="BD360" s="18">
        <v>0</v>
      </c>
      <c r="BE360" s="18">
        <v>0</v>
      </c>
      <c r="BF360" s="18">
        <v>0</v>
      </c>
      <c r="BG360" s="18">
        <v>0</v>
      </c>
      <c r="BH360" s="18">
        <v>0</v>
      </c>
      <c r="BI360" s="18">
        <v>0</v>
      </c>
      <c r="BJ360" s="18">
        <v>0</v>
      </c>
      <c r="BK360" s="18">
        <v>0</v>
      </c>
      <c r="BL360" s="18">
        <v>0</v>
      </c>
      <c r="BM360" s="18">
        <v>0</v>
      </c>
      <c r="BN360" s="18">
        <v>1801100</v>
      </c>
      <c r="BO360" s="18">
        <v>0</v>
      </c>
      <c r="BP360" s="18">
        <v>0</v>
      </c>
      <c r="BQ360" s="18">
        <v>0</v>
      </c>
      <c r="BR360" s="18"/>
      <c r="BS360" s="19">
        <f t="shared" si="5"/>
        <v>25797614.61</v>
      </c>
    </row>
    <row r="361" spans="1:71" ht="15.75" customHeight="1">
      <c r="A361" s="3" t="s">
        <v>838</v>
      </c>
      <c r="B361" s="3" t="s">
        <v>839</v>
      </c>
      <c r="C361" s="3" t="s">
        <v>768</v>
      </c>
      <c r="D361" s="5">
        <v>2572398700</v>
      </c>
      <c r="E361" s="5">
        <v>2407958700</v>
      </c>
      <c r="F361" s="6">
        <v>4980357400</v>
      </c>
      <c r="G361" s="7">
        <v>0</v>
      </c>
      <c r="H361" s="7">
        <v>4980357400</v>
      </c>
      <c r="I361" s="8">
        <v>4022460</v>
      </c>
      <c r="J361" s="6">
        <v>4984379860</v>
      </c>
      <c r="K361" s="9">
        <v>2.0389999999999997</v>
      </c>
      <c r="L361" s="50">
        <v>101.91</v>
      </c>
      <c r="M361" s="50"/>
      <c r="N361" s="10">
        <v>0</v>
      </c>
      <c r="O361" s="11">
        <v>0</v>
      </c>
      <c r="P361" s="8">
        <v>85977382</v>
      </c>
      <c r="Q361" s="12">
        <v>0</v>
      </c>
      <c r="R361" s="6">
        <v>4898402478</v>
      </c>
      <c r="S361" s="13">
        <v>12158415.31</v>
      </c>
      <c r="T361" s="13">
        <v>0</v>
      </c>
      <c r="U361" s="13">
        <v>0</v>
      </c>
      <c r="V361" s="14">
        <v>51735.62</v>
      </c>
      <c r="W361" s="14">
        <v>0</v>
      </c>
      <c r="X361" s="14">
        <v>12106679.690000001</v>
      </c>
      <c r="Y361" s="15">
        <v>0</v>
      </c>
      <c r="Z361" s="13">
        <v>12106679.690000001</v>
      </c>
      <c r="AA361" s="16">
        <v>858312.52</v>
      </c>
      <c r="AB361" s="16">
        <v>0</v>
      </c>
      <c r="AC361" s="13">
        <v>1345168.89</v>
      </c>
      <c r="AD361" s="14">
        <v>65993163</v>
      </c>
      <c r="AE361" s="14">
        <v>0</v>
      </c>
      <c r="AF361" s="14">
        <v>0</v>
      </c>
      <c r="AG361" s="14">
        <v>21323361.04</v>
      </c>
      <c r="AH361" s="14">
        <v>0</v>
      </c>
      <c r="AI361" s="14">
        <v>0</v>
      </c>
      <c r="AJ361" s="17">
        <v>101626685.13999999</v>
      </c>
      <c r="AK361" s="18">
        <v>84133200</v>
      </c>
      <c r="AL361" s="18">
        <v>25114700</v>
      </c>
      <c r="AM361" s="18">
        <v>118315700</v>
      </c>
      <c r="AN361" s="18">
        <v>84337500</v>
      </c>
      <c r="AO361" s="18">
        <v>690900</v>
      </c>
      <c r="AP361" s="18">
        <v>15560100</v>
      </c>
      <c r="AQ361" s="6">
        <v>328152100</v>
      </c>
      <c r="AR361" s="15">
        <v>6667700</v>
      </c>
      <c r="AS361" s="15">
        <v>7203609.71</v>
      </c>
      <c r="AT361" s="15">
        <v>1000000</v>
      </c>
      <c r="AU361" s="13">
        <v>14871309.71</v>
      </c>
      <c r="AV361" s="18">
        <v>13250</v>
      </c>
      <c r="AW361" s="18">
        <v>171500</v>
      </c>
      <c r="AX361" s="18">
        <v>0</v>
      </c>
      <c r="AY361" s="18">
        <v>0</v>
      </c>
      <c r="AZ361" s="18">
        <v>0</v>
      </c>
      <c r="BA361" s="18">
        <v>0</v>
      </c>
      <c r="BB361" s="18">
        <v>0</v>
      </c>
      <c r="BC361" s="18">
        <v>0</v>
      </c>
      <c r="BD361" s="18">
        <v>0</v>
      </c>
      <c r="BE361" s="18">
        <v>0</v>
      </c>
      <c r="BF361" s="18">
        <v>0</v>
      </c>
      <c r="BG361" s="18">
        <v>0</v>
      </c>
      <c r="BH361" s="18">
        <v>0</v>
      </c>
      <c r="BI361" s="18">
        <v>0</v>
      </c>
      <c r="BJ361" s="18">
        <v>0</v>
      </c>
      <c r="BK361" s="18">
        <v>0</v>
      </c>
      <c r="BL361" s="18">
        <v>0</v>
      </c>
      <c r="BM361" s="18">
        <v>0</v>
      </c>
      <c r="BN361" s="18">
        <v>0</v>
      </c>
      <c r="BO361" s="18">
        <v>0</v>
      </c>
      <c r="BP361" s="18">
        <v>0</v>
      </c>
      <c r="BQ361" s="18">
        <v>0</v>
      </c>
      <c r="BR361" s="18"/>
      <c r="BS361" s="19">
        <f t="shared" si="5"/>
        <v>36194670.75</v>
      </c>
    </row>
    <row r="362" spans="1:71" ht="15.75" customHeight="1">
      <c r="A362" s="3" t="s">
        <v>840</v>
      </c>
      <c r="B362" s="3" t="s">
        <v>841</v>
      </c>
      <c r="C362" s="3" t="s">
        <v>768</v>
      </c>
      <c r="D362" s="5">
        <v>716315600</v>
      </c>
      <c r="E362" s="5">
        <v>579950300</v>
      </c>
      <c r="F362" s="6">
        <v>1296265900</v>
      </c>
      <c r="G362" s="7">
        <v>0</v>
      </c>
      <c r="H362" s="7">
        <v>1296265900</v>
      </c>
      <c r="I362" s="8">
        <v>650759</v>
      </c>
      <c r="J362" s="6">
        <v>1296916659</v>
      </c>
      <c r="K362" s="9">
        <v>1.789</v>
      </c>
      <c r="L362" s="50">
        <v>104.01</v>
      </c>
      <c r="M362" s="50"/>
      <c r="N362" s="10">
        <v>0</v>
      </c>
      <c r="O362" s="11">
        <v>0</v>
      </c>
      <c r="P362" s="8">
        <v>45723115</v>
      </c>
      <c r="Q362" s="12">
        <v>0</v>
      </c>
      <c r="R362" s="6">
        <v>1251193544</v>
      </c>
      <c r="S362" s="13">
        <v>3105610.62</v>
      </c>
      <c r="T362" s="13">
        <v>0</v>
      </c>
      <c r="U362" s="13">
        <v>0</v>
      </c>
      <c r="V362" s="14">
        <v>2756.07</v>
      </c>
      <c r="W362" s="14">
        <v>0</v>
      </c>
      <c r="X362" s="14">
        <v>3102854.5500000003</v>
      </c>
      <c r="Y362" s="15">
        <v>0</v>
      </c>
      <c r="Z362" s="13">
        <v>3102854.5500000003</v>
      </c>
      <c r="AA362" s="16">
        <v>219930.23</v>
      </c>
      <c r="AB362" s="16">
        <v>61565.3</v>
      </c>
      <c r="AC362" s="13">
        <v>344184.46</v>
      </c>
      <c r="AD362" s="14">
        <v>9634345</v>
      </c>
      <c r="AE362" s="14">
        <v>3519485</v>
      </c>
      <c r="AF362" s="14">
        <v>0</v>
      </c>
      <c r="AG362" s="14">
        <v>6058672.97</v>
      </c>
      <c r="AH362" s="14">
        <v>260111.33</v>
      </c>
      <c r="AI362" s="14">
        <v>0</v>
      </c>
      <c r="AJ362" s="17">
        <v>23201148.839999996</v>
      </c>
      <c r="AK362" s="18">
        <v>15012700</v>
      </c>
      <c r="AL362" s="18">
        <v>0</v>
      </c>
      <c r="AM362" s="18">
        <v>66309700</v>
      </c>
      <c r="AN362" s="18">
        <v>1520500</v>
      </c>
      <c r="AO362" s="18">
        <v>12572700</v>
      </c>
      <c r="AP362" s="18">
        <v>76677400</v>
      </c>
      <c r="AQ362" s="6">
        <v>172093000</v>
      </c>
      <c r="AR362" s="15">
        <v>871000</v>
      </c>
      <c r="AS362" s="15">
        <v>1561314.82</v>
      </c>
      <c r="AT362" s="15">
        <v>217000</v>
      </c>
      <c r="AU362" s="13">
        <v>2649314.8200000003</v>
      </c>
      <c r="AV362" s="18">
        <v>6000</v>
      </c>
      <c r="AW362" s="18">
        <v>45750</v>
      </c>
      <c r="AX362" s="18">
        <v>0</v>
      </c>
      <c r="AY362" s="18">
        <v>0</v>
      </c>
      <c r="AZ362" s="18">
        <v>0</v>
      </c>
      <c r="BA362" s="18">
        <v>0</v>
      </c>
      <c r="BB362" s="18">
        <v>0</v>
      </c>
      <c r="BC362" s="18">
        <v>0</v>
      </c>
      <c r="BD362" s="18">
        <v>0</v>
      </c>
      <c r="BE362" s="18">
        <v>0</v>
      </c>
      <c r="BF362" s="18">
        <v>0</v>
      </c>
      <c r="BG362" s="18">
        <v>0</v>
      </c>
      <c r="BH362" s="18">
        <v>0</v>
      </c>
      <c r="BI362" s="18">
        <v>0</v>
      </c>
      <c r="BJ362" s="18">
        <v>0</v>
      </c>
      <c r="BK362" s="18">
        <v>0</v>
      </c>
      <c r="BL362" s="18">
        <v>0</v>
      </c>
      <c r="BM362" s="18">
        <v>0</v>
      </c>
      <c r="BN362" s="18">
        <v>0</v>
      </c>
      <c r="BO362" s="18">
        <v>0</v>
      </c>
      <c r="BP362" s="18">
        <v>0</v>
      </c>
      <c r="BQ362" s="18">
        <v>0</v>
      </c>
      <c r="BR362" s="18"/>
      <c r="BS362" s="19">
        <f t="shared" si="5"/>
        <v>8707987.79</v>
      </c>
    </row>
    <row r="363" spans="1:71" ht="15.75" customHeight="1">
      <c r="A363" s="3" t="s">
        <v>842</v>
      </c>
      <c r="B363" s="3" t="s">
        <v>843</v>
      </c>
      <c r="C363" s="3" t="s">
        <v>768</v>
      </c>
      <c r="D363" s="5">
        <v>1319425700</v>
      </c>
      <c r="E363" s="5">
        <v>1116717400</v>
      </c>
      <c r="F363" s="6">
        <v>2436143100</v>
      </c>
      <c r="G363" s="7">
        <v>167100</v>
      </c>
      <c r="H363" s="7">
        <v>2435976000</v>
      </c>
      <c r="I363" s="8">
        <v>1631921</v>
      </c>
      <c r="J363" s="6">
        <v>2437607921</v>
      </c>
      <c r="K363" s="9">
        <v>2.564</v>
      </c>
      <c r="L363" s="50">
        <v>93.99</v>
      </c>
      <c r="M363" s="50"/>
      <c r="N363" s="10">
        <v>0</v>
      </c>
      <c r="O363" s="11">
        <v>0</v>
      </c>
      <c r="P363" s="8">
        <v>0</v>
      </c>
      <c r="Q363" s="12">
        <v>163113150</v>
      </c>
      <c r="R363" s="6">
        <v>2600721071</v>
      </c>
      <c r="S363" s="13">
        <v>6455297.83</v>
      </c>
      <c r="T363" s="13">
        <v>0</v>
      </c>
      <c r="U363" s="13">
        <v>0</v>
      </c>
      <c r="V363" s="14">
        <v>4628.99</v>
      </c>
      <c r="W363" s="14">
        <v>0</v>
      </c>
      <c r="X363" s="14">
        <v>6450668.84</v>
      </c>
      <c r="Y363" s="15">
        <v>0</v>
      </c>
      <c r="Z363" s="13">
        <v>6450668.84</v>
      </c>
      <c r="AA363" s="16">
        <v>457209.91</v>
      </c>
      <c r="AB363" s="16">
        <v>127992.07</v>
      </c>
      <c r="AC363" s="13">
        <v>715478.37</v>
      </c>
      <c r="AD363" s="14">
        <v>40268432</v>
      </c>
      <c r="AE363" s="14">
        <v>0</v>
      </c>
      <c r="AF363" s="14">
        <v>0</v>
      </c>
      <c r="AG363" s="14">
        <v>14215930</v>
      </c>
      <c r="AH363" s="14">
        <v>244008</v>
      </c>
      <c r="AI363" s="14">
        <v>0</v>
      </c>
      <c r="AJ363" s="17">
        <v>62479719.19</v>
      </c>
      <c r="AK363" s="18">
        <v>56415100</v>
      </c>
      <c r="AL363" s="18">
        <v>7748200</v>
      </c>
      <c r="AM363" s="18">
        <v>99605800</v>
      </c>
      <c r="AN363" s="18">
        <v>6771300</v>
      </c>
      <c r="AO363" s="18">
        <v>4636200</v>
      </c>
      <c r="AP363" s="18">
        <v>31322000</v>
      </c>
      <c r="AQ363" s="6">
        <v>206498600</v>
      </c>
      <c r="AR363" s="15">
        <v>2450000</v>
      </c>
      <c r="AS363" s="15">
        <v>3859384</v>
      </c>
      <c r="AT363" s="15">
        <v>550000</v>
      </c>
      <c r="AU363" s="13">
        <v>6859384</v>
      </c>
      <c r="AV363" s="18">
        <v>30750</v>
      </c>
      <c r="AW363" s="18">
        <v>144000</v>
      </c>
      <c r="AX363" s="18">
        <v>0</v>
      </c>
      <c r="AY363" s="18">
        <v>0</v>
      </c>
      <c r="AZ363" s="18">
        <v>0</v>
      </c>
      <c r="BA363" s="18">
        <v>0</v>
      </c>
      <c r="BB363" s="18">
        <v>0</v>
      </c>
      <c r="BC363" s="18">
        <v>0</v>
      </c>
      <c r="BD363" s="18">
        <v>0</v>
      </c>
      <c r="BE363" s="18">
        <v>0</v>
      </c>
      <c r="BF363" s="18">
        <v>0</v>
      </c>
      <c r="BG363" s="18">
        <v>0</v>
      </c>
      <c r="BH363" s="18">
        <v>167100</v>
      </c>
      <c r="BI363" s="18">
        <v>0</v>
      </c>
      <c r="BJ363" s="18">
        <v>0</v>
      </c>
      <c r="BK363" s="18">
        <v>0</v>
      </c>
      <c r="BL363" s="18">
        <v>0</v>
      </c>
      <c r="BM363" s="18">
        <v>0</v>
      </c>
      <c r="BN363" s="18">
        <v>167100</v>
      </c>
      <c r="BO363" s="18">
        <v>0</v>
      </c>
      <c r="BP363" s="18">
        <v>0</v>
      </c>
      <c r="BQ363" s="18">
        <v>0</v>
      </c>
      <c r="BR363" s="18"/>
      <c r="BS363" s="19">
        <f t="shared" si="5"/>
        <v>21075314</v>
      </c>
    </row>
    <row r="364" spans="1:71" ht="15.75" customHeight="1">
      <c r="A364" s="3" t="s">
        <v>844</v>
      </c>
      <c r="B364" s="3" t="s">
        <v>845</v>
      </c>
      <c r="C364" s="3" t="s">
        <v>768</v>
      </c>
      <c r="D364" s="5">
        <v>1010335000</v>
      </c>
      <c r="E364" s="5">
        <v>1117928900</v>
      </c>
      <c r="F364" s="6">
        <v>2128263900</v>
      </c>
      <c r="G364" s="7">
        <v>0</v>
      </c>
      <c r="H364" s="7">
        <v>2128263900</v>
      </c>
      <c r="I364" s="8">
        <v>7916257</v>
      </c>
      <c r="J364" s="6">
        <v>2136180157</v>
      </c>
      <c r="K364" s="9">
        <v>2.187</v>
      </c>
      <c r="L364" s="50">
        <v>97.16</v>
      </c>
      <c r="M364" s="50"/>
      <c r="N364" s="10">
        <v>0</v>
      </c>
      <c r="O364" s="11">
        <v>0</v>
      </c>
      <c r="P364" s="8">
        <v>0</v>
      </c>
      <c r="Q364" s="12">
        <v>77901401</v>
      </c>
      <c r="R364" s="6">
        <v>2214081558</v>
      </c>
      <c r="S364" s="13">
        <v>5495612.75</v>
      </c>
      <c r="T364" s="13">
        <v>0</v>
      </c>
      <c r="U364" s="13">
        <v>0</v>
      </c>
      <c r="V364" s="14">
        <v>62185.87</v>
      </c>
      <c r="W364" s="14">
        <v>0</v>
      </c>
      <c r="X364" s="14">
        <v>5433426.88</v>
      </c>
      <c r="Y364" s="15">
        <v>0</v>
      </c>
      <c r="Z364" s="13">
        <v>5433426.88</v>
      </c>
      <c r="AA364" s="16">
        <v>0</v>
      </c>
      <c r="AB364" s="16">
        <v>0</v>
      </c>
      <c r="AC364" s="13">
        <v>605947.33</v>
      </c>
      <c r="AD364" s="14">
        <v>17657369</v>
      </c>
      <c r="AE364" s="14">
        <v>9693952</v>
      </c>
      <c r="AF364" s="14">
        <v>0</v>
      </c>
      <c r="AG364" s="14">
        <v>12579301.12</v>
      </c>
      <c r="AH364" s="14">
        <v>0</v>
      </c>
      <c r="AI364" s="14">
        <v>729860.49</v>
      </c>
      <c r="AJ364" s="17">
        <v>46699856.82</v>
      </c>
      <c r="AK364" s="18">
        <v>35425700</v>
      </c>
      <c r="AL364" s="18">
        <v>0</v>
      </c>
      <c r="AM364" s="18">
        <v>72592300</v>
      </c>
      <c r="AN364" s="18">
        <v>191934400</v>
      </c>
      <c r="AO364" s="18">
        <v>0</v>
      </c>
      <c r="AP364" s="18">
        <v>79326000</v>
      </c>
      <c r="AQ364" s="6">
        <v>379278400</v>
      </c>
      <c r="AR364" s="15">
        <v>1617456.33</v>
      </c>
      <c r="AS364" s="15">
        <v>7059904.42</v>
      </c>
      <c r="AT364" s="15">
        <v>580000</v>
      </c>
      <c r="AU364" s="13">
        <v>9257360.75</v>
      </c>
      <c r="AV364" s="18">
        <v>8750</v>
      </c>
      <c r="AW364" s="18">
        <v>41000</v>
      </c>
      <c r="AX364" s="18">
        <v>0</v>
      </c>
      <c r="AY364" s="18">
        <v>0</v>
      </c>
      <c r="AZ364" s="18">
        <v>0</v>
      </c>
      <c r="BA364" s="18">
        <v>0</v>
      </c>
      <c r="BB364" s="18">
        <v>0</v>
      </c>
      <c r="BC364" s="18">
        <v>0</v>
      </c>
      <c r="BD364" s="18">
        <v>0</v>
      </c>
      <c r="BE364" s="18">
        <v>0</v>
      </c>
      <c r="BF364" s="18">
        <v>0</v>
      </c>
      <c r="BG364" s="18">
        <v>0</v>
      </c>
      <c r="BH364" s="18">
        <v>0</v>
      </c>
      <c r="BI364" s="18">
        <v>0</v>
      </c>
      <c r="BJ364" s="18">
        <v>0</v>
      </c>
      <c r="BK364" s="18">
        <v>0</v>
      </c>
      <c r="BL364" s="18">
        <v>0</v>
      </c>
      <c r="BM364" s="18">
        <v>0</v>
      </c>
      <c r="BN364" s="18">
        <v>0</v>
      </c>
      <c r="BO364" s="18">
        <v>0</v>
      </c>
      <c r="BP364" s="18">
        <v>0</v>
      </c>
      <c r="BQ364" s="18">
        <v>0</v>
      </c>
      <c r="BR364" s="18"/>
      <c r="BS364" s="19">
        <f t="shared" si="5"/>
        <v>21836661.869999997</v>
      </c>
    </row>
    <row r="365" spans="1:71" ht="15.75" customHeight="1">
      <c r="A365" s="3" t="s">
        <v>846</v>
      </c>
      <c r="B365" s="3" t="s">
        <v>847</v>
      </c>
      <c r="C365" s="3" t="s">
        <v>768</v>
      </c>
      <c r="D365" s="5">
        <v>37770900</v>
      </c>
      <c r="E365" s="5">
        <v>47925200</v>
      </c>
      <c r="F365" s="6">
        <v>85696100</v>
      </c>
      <c r="G365" s="7">
        <v>0</v>
      </c>
      <c r="H365" s="7">
        <v>85696100</v>
      </c>
      <c r="I365" s="8">
        <v>118113</v>
      </c>
      <c r="J365" s="6">
        <v>85814213</v>
      </c>
      <c r="K365" s="9">
        <v>2.9019999999999997</v>
      </c>
      <c r="L365" s="50">
        <v>98.48</v>
      </c>
      <c r="M365" s="50"/>
      <c r="N365" s="10">
        <v>0</v>
      </c>
      <c r="O365" s="11">
        <v>0</v>
      </c>
      <c r="P365" s="8">
        <v>0</v>
      </c>
      <c r="Q365" s="12">
        <v>1481904</v>
      </c>
      <c r="R365" s="6">
        <v>87296117</v>
      </c>
      <c r="S365" s="13">
        <v>216679.31</v>
      </c>
      <c r="T365" s="13">
        <v>0</v>
      </c>
      <c r="U365" s="13">
        <v>0</v>
      </c>
      <c r="V365" s="14">
        <v>0</v>
      </c>
      <c r="W365" s="14">
        <v>0</v>
      </c>
      <c r="X365" s="14">
        <v>216679.31</v>
      </c>
      <c r="Y365" s="15">
        <v>0</v>
      </c>
      <c r="Z365" s="13">
        <v>216679.31</v>
      </c>
      <c r="AA365" s="16">
        <v>15357.53</v>
      </c>
      <c r="AB365" s="16">
        <v>4299.32</v>
      </c>
      <c r="AC365" s="13">
        <v>24024.86</v>
      </c>
      <c r="AD365" s="14">
        <v>1581719</v>
      </c>
      <c r="AE365" s="14">
        <v>0</v>
      </c>
      <c r="AF365" s="14">
        <v>0</v>
      </c>
      <c r="AG365" s="14">
        <v>648086.2</v>
      </c>
      <c r="AH365" s="14">
        <v>0</v>
      </c>
      <c r="AI365" s="14">
        <v>0</v>
      </c>
      <c r="AJ365" s="17">
        <v>2490166.2199999997</v>
      </c>
      <c r="AK365" s="18">
        <v>1288300</v>
      </c>
      <c r="AL365" s="18">
        <v>0</v>
      </c>
      <c r="AM365" s="18">
        <v>7766700</v>
      </c>
      <c r="AN365" s="18">
        <v>556000</v>
      </c>
      <c r="AO365" s="18">
        <v>232100</v>
      </c>
      <c r="AP365" s="18">
        <v>0</v>
      </c>
      <c r="AQ365" s="6">
        <v>9843100</v>
      </c>
      <c r="AR365" s="15">
        <v>323900</v>
      </c>
      <c r="AS365" s="15">
        <v>93849</v>
      </c>
      <c r="AT365" s="15">
        <v>55000</v>
      </c>
      <c r="AU365" s="13">
        <v>472749</v>
      </c>
      <c r="AV365" s="18">
        <v>0</v>
      </c>
      <c r="AW365" s="18">
        <v>3750</v>
      </c>
      <c r="AX365" s="18">
        <v>0</v>
      </c>
      <c r="AY365" s="18">
        <v>0</v>
      </c>
      <c r="AZ365" s="18">
        <v>0</v>
      </c>
      <c r="BA365" s="18">
        <v>0</v>
      </c>
      <c r="BB365" s="18">
        <v>0</v>
      </c>
      <c r="BC365" s="18">
        <v>0</v>
      </c>
      <c r="BD365" s="18">
        <v>0</v>
      </c>
      <c r="BE365" s="18">
        <v>0</v>
      </c>
      <c r="BF365" s="18">
        <v>0</v>
      </c>
      <c r="BG365" s="18">
        <v>0</v>
      </c>
      <c r="BH365" s="18">
        <v>0</v>
      </c>
      <c r="BI365" s="18">
        <v>0</v>
      </c>
      <c r="BJ365" s="18">
        <v>0</v>
      </c>
      <c r="BK365" s="18">
        <v>0</v>
      </c>
      <c r="BL365" s="18">
        <v>0</v>
      </c>
      <c r="BM365" s="18">
        <v>0</v>
      </c>
      <c r="BN365" s="18">
        <v>0</v>
      </c>
      <c r="BO365" s="18">
        <v>0</v>
      </c>
      <c r="BP365" s="18">
        <v>0</v>
      </c>
      <c r="BQ365" s="18">
        <v>0</v>
      </c>
      <c r="BR365" s="18"/>
      <c r="BS365" s="19">
        <f t="shared" si="5"/>
        <v>1120835.2</v>
      </c>
    </row>
    <row r="366" spans="1:71" ht="15.75" customHeight="1">
      <c r="A366" s="3" t="s">
        <v>848</v>
      </c>
      <c r="B366" s="3" t="s">
        <v>849</v>
      </c>
      <c r="C366" s="3" t="s">
        <v>768</v>
      </c>
      <c r="D366" s="5">
        <v>1948311800</v>
      </c>
      <c r="E366" s="5">
        <v>1626670800</v>
      </c>
      <c r="F366" s="6">
        <v>3574982600</v>
      </c>
      <c r="G366" s="7">
        <v>0</v>
      </c>
      <c r="H366" s="7">
        <v>3574982600</v>
      </c>
      <c r="I366" s="8">
        <v>1121447</v>
      </c>
      <c r="J366" s="6">
        <v>3576104047</v>
      </c>
      <c r="K366" s="9">
        <v>1.482</v>
      </c>
      <c r="L366" s="50">
        <v>98.34</v>
      </c>
      <c r="M366" s="50"/>
      <c r="N366" s="10">
        <v>0</v>
      </c>
      <c r="O366" s="11">
        <v>0</v>
      </c>
      <c r="P366" s="8">
        <v>0</v>
      </c>
      <c r="Q366" s="12">
        <v>62282375</v>
      </c>
      <c r="R366" s="6">
        <v>3638386422</v>
      </c>
      <c r="S366" s="13">
        <v>9030906.18</v>
      </c>
      <c r="T366" s="13">
        <v>0</v>
      </c>
      <c r="U366" s="13">
        <v>0</v>
      </c>
      <c r="V366" s="14">
        <v>31041.44</v>
      </c>
      <c r="W366" s="14">
        <v>0</v>
      </c>
      <c r="X366" s="14">
        <v>8999864.74</v>
      </c>
      <c r="Y366" s="15">
        <v>0</v>
      </c>
      <c r="Z366" s="13">
        <v>8999864.74</v>
      </c>
      <c r="AA366" s="16">
        <v>637923.98</v>
      </c>
      <c r="AB366" s="16">
        <v>0</v>
      </c>
      <c r="AC366" s="13">
        <v>999526.57</v>
      </c>
      <c r="AD366" s="14">
        <v>16899627</v>
      </c>
      <c r="AE366" s="14">
        <v>13534345</v>
      </c>
      <c r="AF366" s="14">
        <v>0</v>
      </c>
      <c r="AG366" s="14">
        <v>11900402.17</v>
      </c>
      <c r="AH366" s="14">
        <v>0</v>
      </c>
      <c r="AI366" s="14">
        <v>0</v>
      </c>
      <c r="AJ366" s="17">
        <v>52971689.46</v>
      </c>
      <c r="AK366" s="18">
        <v>57175600</v>
      </c>
      <c r="AL366" s="18">
        <v>22315600</v>
      </c>
      <c r="AM366" s="18">
        <v>63160200</v>
      </c>
      <c r="AN366" s="18">
        <v>27834500</v>
      </c>
      <c r="AO366" s="18">
        <v>357500</v>
      </c>
      <c r="AP366" s="18">
        <v>5262900</v>
      </c>
      <c r="AQ366" s="6">
        <v>176106300</v>
      </c>
      <c r="AR366" s="15">
        <v>2703000</v>
      </c>
      <c r="AS366" s="15">
        <v>3372115.18</v>
      </c>
      <c r="AT366" s="15">
        <v>300000</v>
      </c>
      <c r="AU366" s="13">
        <v>6375115.18</v>
      </c>
      <c r="AV366" s="18">
        <v>1500</v>
      </c>
      <c r="AW366" s="18">
        <v>29000</v>
      </c>
      <c r="AX366" s="18">
        <v>0</v>
      </c>
      <c r="AY366" s="18">
        <v>0</v>
      </c>
      <c r="AZ366" s="18">
        <v>0</v>
      </c>
      <c r="BA366" s="18">
        <v>0</v>
      </c>
      <c r="BB366" s="18">
        <v>0</v>
      </c>
      <c r="BC366" s="18">
        <v>0</v>
      </c>
      <c r="BD366" s="18">
        <v>0</v>
      </c>
      <c r="BE366" s="18">
        <v>0</v>
      </c>
      <c r="BF366" s="18">
        <v>0</v>
      </c>
      <c r="BG366" s="18">
        <v>0</v>
      </c>
      <c r="BH366" s="18">
        <v>0</v>
      </c>
      <c r="BI366" s="18">
        <v>0</v>
      </c>
      <c r="BJ366" s="18">
        <v>0</v>
      </c>
      <c r="BK366" s="18">
        <v>0</v>
      </c>
      <c r="BL366" s="18">
        <v>0</v>
      </c>
      <c r="BM366" s="18">
        <v>0</v>
      </c>
      <c r="BN366" s="18">
        <v>0</v>
      </c>
      <c r="BO366" s="18">
        <v>0</v>
      </c>
      <c r="BP366" s="18">
        <v>0</v>
      </c>
      <c r="BQ366" s="18">
        <v>0</v>
      </c>
      <c r="BR366" s="18"/>
      <c r="BS366" s="19">
        <f t="shared" si="5"/>
        <v>18275517.35</v>
      </c>
    </row>
    <row r="367" spans="1:71" ht="15.75" customHeight="1">
      <c r="A367" s="3" t="s">
        <v>850</v>
      </c>
      <c r="B367" s="3" t="s">
        <v>851</v>
      </c>
      <c r="C367" s="3" t="s">
        <v>768</v>
      </c>
      <c r="D367" s="5">
        <v>498608400</v>
      </c>
      <c r="E367" s="5">
        <v>239031600</v>
      </c>
      <c r="F367" s="6">
        <v>737640000</v>
      </c>
      <c r="G367" s="7">
        <v>0</v>
      </c>
      <c r="H367" s="7">
        <v>737640000</v>
      </c>
      <c r="I367" s="8">
        <v>476674</v>
      </c>
      <c r="J367" s="6">
        <v>738116674</v>
      </c>
      <c r="K367" s="9">
        <v>1.436</v>
      </c>
      <c r="L367" s="50">
        <v>101.95</v>
      </c>
      <c r="M367" s="50"/>
      <c r="N367" s="10">
        <v>0</v>
      </c>
      <c r="O367" s="11">
        <v>0</v>
      </c>
      <c r="P367" s="8">
        <v>11775672</v>
      </c>
      <c r="Q367" s="12">
        <v>0</v>
      </c>
      <c r="R367" s="6">
        <v>726341002</v>
      </c>
      <c r="S367" s="13">
        <v>1802864.42</v>
      </c>
      <c r="T367" s="13">
        <v>0</v>
      </c>
      <c r="U367" s="13">
        <v>0</v>
      </c>
      <c r="V367" s="14">
        <v>778.46</v>
      </c>
      <c r="W367" s="14">
        <v>0</v>
      </c>
      <c r="X367" s="14">
        <v>1802085.96</v>
      </c>
      <c r="Y367" s="15">
        <v>0</v>
      </c>
      <c r="Z367" s="13">
        <v>1802085.96</v>
      </c>
      <c r="AA367" s="16">
        <v>127730.46</v>
      </c>
      <c r="AB367" s="16">
        <v>0</v>
      </c>
      <c r="AC367" s="13">
        <v>199854.05</v>
      </c>
      <c r="AD367" s="14">
        <v>516405</v>
      </c>
      <c r="AE367" s="14">
        <v>3574707</v>
      </c>
      <c r="AF367" s="14">
        <v>0</v>
      </c>
      <c r="AG367" s="14">
        <v>4375000</v>
      </c>
      <c r="AH367" s="14">
        <v>0</v>
      </c>
      <c r="AI367" s="14">
        <v>0</v>
      </c>
      <c r="AJ367" s="17">
        <v>10595782.469999999</v>
      </c>
      <c r="AK367" s="18">
        <v>0</v>
      </c>
      <c r="AL367" s="18">
        <v>0</v>
      </c>
      <c r="AM367" s="18">
        <v>38528400</v>
      </c>
      <c r="AN367" s="18">
        <v>1718400</v>
      </c>
      <c r="AO367" s="18">
        <v>0</v>
      </c>
      <c r="AP367" s="18">
        <v>1845700</v>
      </c>
      <c r="AQ367" s="6">
        <v>42092500</v>
      </c>
      <c r="AR367" s="15">
        <v>679738.39</v>
      </c>
      <c r="AS367" s="15">
        <v>777296.49</v>
      </c>
      <c r="AT367" s="15">
        <v>182816</v>
      </c>
      <c r="AU367" s="13">
        <v>1639850.88</v>
      </c>
      <c r="AV367" s="18">
        <v>750</v>
      </c>
      <c r="AW367" s="18">
        <v>11750</v>
      </c>
      <c r="AX367" s="18">
        <v>0</v>
      </c>
      <c r="AY367" s="18">
        <v>0</v>
      </c>
      <c r="AZ367" s="18">
        <v>0</v>
      </c>
      <c r="BA367" s="18">
        <v>0</v>
      </c>
      <c r="BB367" s="18">
        <v>0</v>
      </c>
      <c r="BC367" s="18">
        <v>0</v>
      </c>
      <c r="BD367" s="18">
        <v>0</v>
      </c>
      <c r="BE367" s="18">
        <v>0</v>
      </c>
      <c r="BF367" s="18">
        <v>0</v>
      </c>
      <c r="BG367" s="18">
        <v>0</v>
      </c>
      <c r="BH367" s="18">
        <v>0</v>
      </c>
      <c r="BI367" s="18">
        <v>0</v>
      </c>
      <c r="BJ367" s="18">
        <v>0</v>
      </c>
      <c r="BK367" s="18">
        <v>0</v>
      </c>
      <c r="BL367" s="18">
        <v>0</v>
      </c>
      <c r="BM367" s="18">
        <v>0</v>
      </c>
      <c r="BN367" s="18">
        <v>0</v>
      </c>
      <c r="BO367" s="18">
        <v>0</v>
      </c>
      <c r="BP367" s="18">
        <v>0</v>
      </c>
      <c r="BQ367" s="18">
        <v>0</v>
      </c>
      <c r="BR367" s="18"/>
      <c r="BS367" s="19">
        <f t="shared" si="5"/>
        <v>6014850.88</v>
      </c>
    </row>
    <row r="368" spans="1:71" ht="15.75" customHeight="1">
      <c r="A368" s="3" t="s">
        <v>852</v>
      </c>
      <c r="B368" s="3" t="s">
        <v>853</v>
      </c>
      <c r="C368" s="3" t="s">
        <v>768</v>
      </c>
      <c r="D368" s="5">
        <v>1762710500</v>
      </c>
      <c r="E368" s="5">
        <v>688488300</v>
      </c>
      <c r="F368" s="6">
        <v>2451198800</v>
      </c>
      <c r="G368" s="7">
        <v>0</v>
      </c>
      <c r="H368" s="7">
        <v>2451198800</v>
      </c>
      <c r="I368" s="8">
        <v>0</v>
      </c>
      <c r="J368" s="6">
        <v>2451198800</v>
      </c>
      <c r="K368" s="9">
        <v>0.677</v>
      </c>
      <c r="L368" s="50">
        <v>103.17</v>
      </c>
      <c r="M368" s="50"/>
      <c r="N368" s="10">
        <v>0</v>
      </c>
      <c r="O368" s="11">
        <v>0</v>
      </c>
      <c r="P368" s="8">
        <v>73941065</v>
      </c>
      <c r="Q368" s="12">
        <v>0</v>
      </c>
      <c r="R368" s="6">
        <v>2377257735</v>
      </c>
      <c r="S368" s="13">
        <v>5900635.36</v>
      </c>
      <c r="T368" s="13">
        <v>0</v>
      </c>
      <c r="U368" s="13">
        <v>0</v>
      </c>
      <c r="V368" s="14">
        <v>876.32</v>
      </c>
      <c r="W368" s="14">
        <v>0</v>
      </c>
      <c r="X368" s="14">
        <v>5899759.04</v>
      </c>
      <c r="Y368" s="15">
        <v>0</v>
      </c>
      <c r="Z368" s="13">
        <v>5899759.04</v>
      </c>
      <c r="AA368" s="16">
        <v>418157.64</v>
      </c>
      <c r="AB368" s="16">
        <v>0</v>
      </c>
      <c r="AC368" s="13">
        <v>654194.57</v>
      </c>
      <c r="AD368" s="14">
        <v>4603588</v>
      </c>
      <c r="AE368" s="14">
        <v>0</v>
      </c>
      <c r="AF368" s="14">
        <v>0</v>
      </c>
      <c r="AG368" s="14">
        <v>5015751.78</v>
      </c>
      <c r="AH368" s="14">
        <v>0</v>
      </c>
      <c r="AI368" s="14">
        <v>0</v>
      </c>
      <c r="AJ368" s="17">
        <v>16591451.030000001</v>
      </c>
      <c r="AK368" s="18">
        <v>8917200</v>
      </c>
      <c r="AL368" s="18">
        <v>0</v>
      </c>
      <c r="AM368" s="18">
        <v>356221500</v>
      </c>
      <c r="AN368" s="18">
        <v>11101800</v>
      </c>
      <c r="AO368" s="18">
        <v>0</v>
      </c>
      <c r="AP368" s="18">
        <v>903500</v>
      </c>
      <c r="AQ368" s="6">
        <v>377144000</v>
      </c>
      <c r="AR368" s="15">
        <v>1067500</v>
      </c>
      <c r="AS368" s="15">
        <v>732792.74</v>
      </c>
      <c r="AT368" s="15">
        <v>135000</v>
      </c>
      <c r="AU368" s="13">
        <v>1935292.74</v>
      </c>
      <c r="AV368" s="18">
        <v>0</v>
      </c>
      <c r="AW368" s="18">
        <v>16750</v>
      </c>
      <c r="AX368" s="18">
        <v>0</v>
      </c>
      <c r="AY368" s="18">
        <v>0</v>
      </c>
      <c r="AZ368" s="18">
        <v>0</v>
      </c>
      <c r="BA368" s="18">
        <v>0</v>
      </c>
      <c r="BB368" s="18">
        <v>0</v>
      </c>
      <c r="BC368" s="18">
        <v>0</v>
      </c>
      <c r="BD368" s="18">
        <v>0</v>
      </c>
      <c r="BE368" s="18">
        <v>0</v>
      </c>
      <c r="BF368" s="18">
        <v>0</v>
      </c>
      <c r="BG368" s="18">
        <v>0</v>
      </c>
      <c r="BH368" s="18">
        <v>0</v>
      </c>
      <c r="BI368" s="18">
        <v>0</v>
      </c>
      <c r="BJ368" s="18">
        <v>0</v>
      </c>
      <c r="BK368" s="18">
        <v>0</v>
      </c>
      <c r="BL368" s="18">
        <v>0</v>
      </c>
      <c r="BM368" s="18">
        <v>0</v>
      </c>
      <c r="BN368" s="18">
        <v>0</v>
      </c>
      <c r="BO368" s="18">
        <v>0</v>
      </c>
      <c r="BP368" s="18">
        <v>0</v>
      </c>
      <c r="BQ368" s="18">
        <v>0</v>
      </c>
      <c r="BR368" s="18"/>
      <c r="BS368" s="19">
        <f t="shared" si="5"/>
        <v>6951044.5200000005</v>
      </c>
    </row>
    <row r="369" spans="1:71" ht="15.75" customHeight="1">
      <c r="A369" s="3" t="s">
        <v>854</v>
      </c>
      <c r="B369" s="3" t="s">
        <v>855</v>
      </c>
      <c r="C369" s="3" t="s">
        <v>768</v>
      </c>
      <c r="D369" s="5">
        <v>525176200</v>
      </c>
      <c r="E369" s="5">
        <v>643250000</v>
      </c>
      <c r="F369" s="6">
        <v>1168426200</v>
      </c>
      <c r="G369" s="7">
        <v>0</v>
      </c>
      <c r="H369" s="7">
        <v>1168426200</v>
      </c>
      <c r="I369" s="8">
        <v>1120813</v>
      </c>
      <c r="J369" s="6">
        <v>1169547013</v>
      </c>
      <c r="K369" s="9">
        <v>2.151</v>
      </c>
      <c r="L369" s="50">
        <v>99.28</v>
      </c>
      <c r="M369" s="50"/>
      <c r="N369" s="10">
        <v>0</v>
      </c>
      <c r="O369" s="11">
        <v>0</v>
      </c>
      <c r="P369" s="8">
        <v>0</v>
      </c>
      <c r="Q369" s="12">
        <v>12695946</v>
      </c>
      <c r="R369" s="6">
        <v>1182242959</v>
      </c>
      <c r="S369" s="13">
        <v>2934467.1</v>
      </c>
      <c r="T369" s="13">
        <v>0</v>
      </c>
      <c r="U369" s="13">
        <v>0</v>
      </c>
      <c r="V369" s="14">
        <v>3055.51</v>
      </c>
      <c r="W369" s="14">
        <v>0</v>
      </c>
      <c r="X369" s="14">
        <v>2931411.5900000003</v>
      </c>
      <c r="Y369" s="15">
        <v>0</v>
      </c>
      <c r="Z369" s="13">
        <v>2931411.5900000003</v>
      </c>
      <c r="AA369" s="16">
        <v>207778.64</v>
      </c>
      <c r="AB369" s="16">
        <v>0</v>
      </c>
      <c r="AC369" s="13">
        <v>325196.09</v>
      </c>
      <c r="AD369" s="14">
        <v>8371801</v>
      </c>
      <c r="AE369" s="14">
        <v>5808823</v>
      </c>
      <c r="AF369" s="14">
        <v>0</v>
      </c>
      <c r="AG369" s="14">
        <v>7392918.01</v>
      </c>
      <c r="AH369" s="14">
        <v>117950.52</v>
      </c>
      <c r="AI369" s="14">
        <v>0</v>
      </c>
      <c r="AJ369" s="17">
        <v>25155878.849999998</v>
      </c>
      <c r="AK369" s="18">
        <v>7656800</v>
      </c>
      <c r="AL369" s="18">
        <v>1541100</v>
      </c>
      <c r="AM369" s="18">
        <v>28233500</v>
      </c>
      <c r="AN369" s="18">
        <v>11345700</v>
      </c>
      <c r="AO369" s="18">
        <v>0</v>
      </c>
      <c r="AP369" s="18">
        <v>15726600</v>
      </c>
      <c r="AQ369" s="6">
        <v>64503700</v>
      </c>
      <c r="AR369" s="15">
        <v>830000</v>
      </c>
      <c r="AS369" s="15">
        <v>1219536.52</v>
      </c>
      <c r="AT369" s="15">
        <v>85000</v>
      </c>
      <c r="AU369" s="13">
        <v>2134536.52</v>
      </c>
      <c r="AV369" s="18">
        <v>250</v>
      </c>
      <c r="AW369" s="18">
        <v>26500</v>
      </c>
      <c r="AX369" s="18">
        <v>0</v>
      </c>
      <c r="AY369" s="18">
        <v>0</v>
      </c>
      <c r="AZ369" s="18">
        <v>0</v>
      </c>
      <c r="BA369" s="18">
        <v>0</v>
      </c>
      <c r="BB369" s="18">
        <v>0</v>
      </c>
      <c r="BC369" s="18">
        <v>0</v>
      </c>
      <c r="BD369" s="18">
        <v>0</v>
      </c>
      <c r="BE369" s="18">
        <v>0</v>
      </c>
      <c r="BF369" s="18">
        <v>0</v>
      </c>
      <c r="BG369" s="18">
        <v>0</v>
      </c>
      <c r="BH369" s="18">
        <v>0</v>
      </c>
      <c r="BI369" s="18">
        <v>0</v>
      </c>
      <c r="BJ369" s="18">
        <v>0</v>
      </c>
      <c r="BK369" s="18">
        <v>0</v>
      </c>
      <c r="BL369" s="18">
        <v>0</v>
      </c>
      <c r="BM369" s="18">
        <v>0</v>
      </c>
      <c r="BN369" s="18">
        <v>0</v>
      </c>
      <c r="BO369" s="18">
        <v>0</v>
      </c>
      <c r="BP369" s="18">
        <v>0</v>
      </c>
      <c r="BQ369" s="18">
        <v>0</v>
      </c>
      <c r="BR369" s="18"/>
      <c r="BS369" s="19">
        <f t="shared" si="5"/>
        <v>9527454.53</v>
      </c>
    </row>
    <row r="370" spans="1:71" ht="15.75" customHeight="1">
      <c r="A370" s="3" t="s">
        <v>856</v>
      </c>
      <c r="B370" s="3" t="s">
        <v>857</v>
      </c>
      <c r="C370" s="3" t="s">
        <v>768</v>
      </c>
      <c r="D370" s="5">
        <v>30443400</v>
      </c>
      <c r="E370" s="5">
        <v>27487400</v>
      </c>
      <c r="F370" s="6">
        <v>57930800</v>
      </c>
      <c r="G370" s="7">
        <v>0</v>
      </c>
      <c r="H370" s="7">
        <v>57930800</v>
      </c>
      <c r="I370" s="8">
        <v>409645</v>
      </c>
      <c r="J370" s="6">
        <v>58340445</v>
      </c>
      <c r="K370" s="9">
        <v>2.5589999999999997</v>
      </c>
      <c r="L370" s="50">
        <v>109.96</v>
      </c>
      <c r="M370" s="50"/>
      <c r="N370" s="10">
        <v>0</v>
      </c>
      <c r="O370" s="11">
        <v>0</v>
      </c>
      <c r="P370" s="8">
        <v>5221754</v>
      </c>
      <c r="Q370" s="12">
        <v>0</v>
      </c>
      <c r="R370" s="6">
        <v>53118691</v>
      </c>
      <c r="S370" s="13">
        <v>131846.88</v>
      </c>
      <c r="T370" s="13">
        <v>0</v>
      </c>
      <c r="U370" s="13">
        <v>0</v>
      </c>
      <c r="V370" s="14">
        <v>0</v>
      </c>
      <c r="W370" s="14">
        <v>0</v>
      </c>
      <c r="X370" s="14">
        <v>131846.88</v>
      </c>
      <c r="Y370" s="15">
        <v>0</v>
      </c>
      <c r="Z370" s="13">
        <v>131846.88</v>
      </c>
      <c r="AA370" s="16">
        <v>9344.88</v>
      </c>
      <c r="AB370" s="16">
        <v>2616.09</v>
      </c>
      <c r="AC370" s="13">
        <v>14618.85</v>
      </c>
      <c r="AD370" s="14">
        <v>348973</v>
      </c>
      <c r="AE370" s="14">
        <v>206249</v>
      </c>
      <c r="AF370" s="14">
        <v>0</v>
      </c>
      <c r="AG370" s="14">
        <v>779274.79</v>
      </c>
      <c r="AH370" s="14">
        <v>0</v>
      </c>
      <c r="AI370" s="14">
        <v>0</v>
      </c>
      <c r="AJ370" s="17">
        <v>1492923.49</v>
      </c>
      <c r="AK370" s="18">
        <v>0</v>
      </c>
      <c r="AL370" s="18">
        <v>0</v>
      </c>
      <c r="AM370" s="18">
        <v>1896700</v>
      </c>
      <c r="AN370" s="18">
        <v>0</v>
      </c>
      <c r="AO370" s="18">
        <v>0</v>
      </c>
      <c r="AP370" s="18">
        <v>0</v>
      </c>
      <c r="AQ370" s="6">
        <v>1896700</v>
      </c>
      <c r="AR370" s="15">
        <v>90000</v>
      </c>
      <c r="AS370" s="15">
        <v>101500.19</v>
      </c>
      <c r="AT370" s="15">
        <v>3542</v>
      </c>
      <c r="AU370" s="13">
        <v>195042.19</v>
      </c>
      <c r="AV370" s="18">
        <v>1750</v>
      </c>
      <c r="AW370" s="18">
        <v>2000</v>
      </c>
      <c r="AX370" s="18">
        <v>0</v>
      </c>
      <c r="AY370" s="18">
        <v>0</v>
      </c>
      <c r="AZ370" s="18">
        <v>0</v>
      </c>
      <c r="BA370" s="18">
        <v>0</v>
      </c>
      <c r="BB370" s="18">
        <v>0</v>
      </c>
      <c r="BC370" s="18">
        <v>0</v>
      </c>
      <c r="BD370" s="18">
        <v>0</v>
      </c>
      <c r="BE370" s="18">
        <v>0</v>
      </c>
      <c r="BF370" s="18">
        <v>0</v>
      </c>
      <c r="BG370" s="18">
        <v>0</v>
      </c>
      <c r="BH370" s="18">
        <v>0</v>
      </c>
      <c r="BI370" s="18">
        <v>0</v>
      </c>
      <c r="BJ370" s="18">
        <v>0</v>
      </c>
      <c r="BK370" s="18">
        <v>0</v>
      </c>
      <c r="BL370" s="18">
        <v>0</v>
      </c>
      <c r="BM370" s="18">
        <v>0</v>
      </c>
      <c r="BN370" s="18">
        <v>0</v>
      </c>
      <c r="BO370" s="18">
        <v>0</v>
      </c>
      <c r="BP370" s="18">
        <v>0</v>
      </c>
      <c r="BQ370" s="18">
        <v>0</v>
      </c>
      <c r="BR370" s="18"/>
      <c r="BS370" s="19">
        <f t="shared" si="5"/>
        <v>974316.98</v>
      </c>
    </row>
    <row r="371" spans="1:71" ht="15.75" customHeight="1">
      <c r="A371" s="3" t="s">
        <v>858</v>
      </c>
      <c r="B371" s="3" t="s">
        <v>859</v>
      </c>
      <c r="C371" s="3" t="s">
        <v>768</v>
      </c>
      <c r="D371" s="5">
        <v>262905400</v>
      </c>
      <c r="E371" s="5">
        <v>148703200</v>
      </c>
      <c r="F371" s="6">
        <v>411608600</v>
      </c>
      <c r="G371" s="7">
        <v>0</v>
      </c>
      <c r="H371" s="7">
        <v>411608600</v>
      </c>
      <c r="I371" s="8">
        <v>0</v>
      </c>
      <c r="J371" s="6">
        <v>411608600</v>
      </c>
      <c r="K371" s="9">
        <v>1.557</v>
      </c>
      <c r="L371" s="50">
        <v>102.44</v>
      </c>
      <c r="M371" s="50"/>
      <c r="N371" s="10">
        <v>0</v>
      </c>
      <c r="O371" s="11">
        <v>0</v>
      </c>
      <c r="P371" s="8">
        <v>9245119</v>
      </c>
      <c r="Q371" s="12">
        <v>0</v>
      </c>
      <c r="R371" s="6">
        <v>402363481</v>
      </c>
      <c r="S371" s="13">
        <v>998713.83</v>
      </c>
      <c r="T371" s="13">
        <v>0</v>
      </c>
      <c r="U371" s="13">
        <v>0</v>
      </c>
      <c r="V371" s="14">
        <v>0</v>
      </c>
      <c r="W371" s="14">
        <v>0</v>
      </c>
      <c r="X371" s="14">
        <v>998713.83</v>
      </c>
      <c r="Y371" s="15">
        <v>0</v>
      </c>
      <c r="Z371" s="13">
        <v>998713.83</v>
      </c>
      <c r="AA371" s="16">
        <v>70785.61</v>
      </c>
      <c r="AB371" s="16">
        <v>19816.13</v>
      </c>
      <c r="AC371" s="13">
        <v>110734.91</v>
      </c>
      <c r="AD371" s="14">
        <v>2574710</v>
      </c>
      <c r="AE371" s="14">
        <v>0</v>
      </c>
      <c r="AF371" s="14">
        <v>0</v>
      </c>
      <c r="AG371" s="14">
        <v>2633124.94</v>
      </c>
      <c r="AH371" s="14">
        <v>0</v>
      </c>
      <c r="AI371" s="14">
        <v>0</v>
      </c>
      <c r="AJ371" s="17">
        <v>6407885.42</v>
      </c>
      <c r="AK371" s="18">
        <v>0</v>
      </c>
      <c r="AL371" s="18">
        <v>2931900</v>
      </c>
      <c r="AM371" s="18">
        <v>4750200</v>
      </c>
      <c r="AN371" s="18">
        <v>1453800</v>
      </c>
      <c r="AO371" s="18">
        <v>0</v>
      </c>
      <c r="AP371" s="18">
        <v>920500</v>
      </c>
      <c r="AQ371" s="6">
        <v>10056400</v>
      </c>
      <c r="AR371" s="15">
        <v>98200</v>
      </c>
      <c r="AS371" s="15">
        <v>791063.21</v>
      </c>
      <c r="AT371" s="15">
        <v>70000</v>
      </c>
      <c r="AU371" s="13">
        <v>959263.21</v>
      </c>
      <c r="AV371" s="18">
        <v>1500</v>
      </c>
      <c r="AW371" s="18">
        <v>8750</v>
      </c>
      <c r="AX371" s="18">
        <v>0</v>
      </c>
      <c r="AY371" s="18">
        <v>0</v>
      </c>
      <c r="AZ371" s="18">
        <v>0</v>
      </c>
      <c r="BA371" s="18">
        <v>0</v>
      </c>
      <c r="BB371" s="18">
        <v>0</v>
      </c>
      <c r="BC371" s="18">
        <v>0</v>
      </c>
      <c r="BD371" s="18">
        <v>0</v>
      </c>
      <c r="BE371" s="18">
        <v>0</v>
      </c>
      <c r="BF371" s="18">
        <v>0</v>
      </c>
      <c r="BG371" s="18">
        <v>0</v>
      </c>
      <c r="BH371" s="18">
        <v>0</v>
      </c>
      <c r="BI371" s="18">
        <v>0</v>
      </c>
      <c r="BJ371" s="18">
        <v>0</v>
      </c>
      <c r="BK371" s="18">
        <v>0</v>
      </c>
      <c r="BL371" s="18">
        <v>0</v>
      </c>
      <c r="BM371" s="18">
        <v>0</v>
      </c>
      <c r="BN371" s="18">
        <v>0</v>
      </c>
      <c r="BO371" s="18">
        <v>0</v>
      </c>
      <c r="BP371" s="18">
        <v>0</v>
      </c>
      <c r="BQ371" s="18">
        <v>0</v>
      </c>
      <c r="BR371" s="18"/>
      <c r="BS371" s="19">
        <f t="shared" si="5"/>
        <v>3592388.15</v>
      </c>
    </row>
    <row r="372" spans="1:71" ht="15.75" customHeight="1">
      <c r="A372" s="3" t="s">
        <v>860</v>
      </c>
      <c r="B372" s="3" t="s">
        <v>861</v>
      </c>
      <c r="C372" s="3" t="s">
        <v>768</v>
      </c>
      <c r="D372" s="5">
        <v>3014504000</v>
      </c>
      <c r="E372" s="5">
        <v>1081723100</v>
      </c>
      <c r="F372" s="6">
        <v>4096227100</v>
      </c>
      <c r="G372" s="7">
        <v>0</v>
      </c>
      <c r="H372" s="7">
        <v>4096227100</v>
      </c>
      <c r="I372" s="8">
        <v>0</v>
      </c>
      <c r="J372" s="6">
        <v>4096227100</v>
      </c>
      <c r="K372" s="9">
        <v>0.628</v>
      </c>
      <c r="L372" s="50">
        <v>99.1</v>
      </c>
      <c r="M372" s="50"/>
      <c r="N372" s="10">
        <v>0</v>
      </c>
      <c r="O372" s="11">
        <v>0</v>
      </c>
      <c r="P372" s="8">
        <v>0</v>
      </c>
      <c r="Q372" s="12">
        <v>41320420</v>
      </c>
      <c r="R372" s="6">
        <v>4137547520</v>
      </c>
      <c r="S372" s="13">
        <v>10269883.16</v>
      </c>
      <c r="T372" s="13">
        <v>0</v>
      </c>
      <c r="U372" s="13">
        <v>0</v>
      </c>
      <c r="V372" s="14">
        <v>681.39</v>
      </c>
      <c r="W372" s="14">
        <v>0</v>
      </c>
      <c r="X372" s="14">
        <v>10269201.77</v>
      </c>
      <c r="Y372" s="15">
        <v>0</v>
      </c>
      <c r="Z372" s="13">
        <v>10269201.77</v>
      </c>
      <c r="AA372" s="16">
        <v>0</v>
      </c>
      <c r="AB372" s="16">
        <v>0</v>
      </c>
      <c r="AC372" s="13">
        <v>1138658.73</v>
      </c>
      <c r="AD372" s="14">
        <v>6453493</v>
      </c>
      <c r="AE372" s="14">
        <v>0</v>
      </c>
      <c r="AF372" s="14">
        <v>0</v>
      </c>
      <c r="AG372" s="14">
        <v>6474975.98</v>
      </c>
      <c r="AH372" s="14">
        <v>0</v>
      </c>
      <c r="AI372" s="14">
        <v>1368369.95</v>
      </c>
      <c r="AJ372" s="17">
        <v>25704699.43</v>
      </c>
      <c r="AK372" s="18">
        <v>22458200</v>
      </c>
      <c r="AL372" s="18">
        <v>30105700</v>
      </c>
      <c r="AM372" s="18">
        <v>334160600</v>
      </c>
      <c r="AN372" s="18">
        <v>16528300</v>
      </c>
      <c r="AO372" s="18">
        <v>0</v>
      </c>
      <c r="AP372" s="18">
        <v>8990200</v>
      </c>
      <c r="AQ372" s="6">
        <v>412243000</v>
      </c>
      <c r="AR372" s="15">
        <v>1980000</v>
      </c>
      <c r="AS372" s="15">
        <v>1726871.55</v>
      </c>
      <c r="AT372" s="15">
        <v>330000</v>
      </c>
      <c r="AU372" s="13">
        <v>4036871.55</v>
      </c>
      <c r="AV372" s="18">
        <v>500</v>
      </c>
      <c r="AW372" s="18">
        <v>27000</v>
      </c>
      <c r="AX372" s="18">
        <v>0</v>
      </c>
      <c r="AY372" s="18">
        <v>0</v>
      </c>
      <c r="AZ372" s="18">
        <v>0</v>
      </c>
      <c r="BA372" s="18">
        <v>0</v>
      </c>
      <c r="BB372" s="18">
        <v>0</v>
      </c>
      <c r="BC372" s="18">
        <v>0</v>
      </c>
      <c r="BD372" s="18">
        <v>0</v>
      </c>
      <c r="BE372" s="18">
        <v>0</v>
      </c>
      <c r="BF372" s="18">
        <v>0</v>
      </c>
      <c r="BG372" s="18">
        <v>0</v>
      </c>
      <c r="BH372" s="18">
        <v>0</v>
      </c>
      <c r="BI372" s="18">
        <v>0</v>
      </c>
      <c r="BJ372" s="18">
        <v>0</v>
      </c>
      <c r="BK372" s="18">
        <v>0</v>
      </c>
      <c r="BL372" s="18">
        <v>0</v>
      </c>
      <c r="BM372" s="18">
        <v>0</v>
      </c>
      <c r="BN372" s="18">
        <v>0</v>
      </c>
      <c r="BO372" s="18">
        <v>0</v>
      </c>
      <c r="BP372" s="18">
        <v>0</v>
      </c>
      <c r="BQ372" s="18">
        <v>0</v>
      </c>
      <c r="BR372" s="18"/>
      <c r="BS372" s="19">
        <f t="shared" si="5"/>
        <v>10511847.530000001</v>
      </c>
    </row>
    <row r="373" spans="1:71" ht="15.75" customHeight="1">
      <c r="A373" s="3" t="s">
        <v>862</v>
      </c>
      <c r="B373" s="3" t="s">
        <v>863</v>
      </c>
      <c r="C373" s="3" t="s">
        <v>768</v>
      </c>
      <c r="D373" s="5">
        <v>751994600</v>
      </c>
      <c r="E373" s="5">
        <v>488345700</v>
      </c>
      <c r="F373" s="6">
        <v>1240340300</v>
      </c>
      <c r="G373" s="7">
        <v>0</v>
      </c>
      <c r="H373" s="7">
        <v>1240340300</v>
      </c>
      <c r="I373" s="8">
        <v>0</v>
      </c>
      <c r="J373" s="6">
        <v>1240340300</v>
      </c>
      <c r="K373" s="9">
        <v>1.41</v>
      </c>
      <c r="L373" s="50">
        <v>101.74</v>
      </c>
      <c r="M373" s="50"/>
      <c r="N373" s="10">
        <v>0</v>
      </c>
      <c r="O373" s="11">
        <v>0</v>
      </c>
      <c r="P373" s="8">
        <v>19231456</v>
      </c>
      <c r="Q373" s="12">
        <v>0</v>
      </c>
      <c r="R373" s="6">
        <v>1221108844</v>
      </c>
      <c r="S373" s="13">
        <v>3030936.83</v>
      </c>
      <c r="T373" s="13">
        <v>0</v>
      </c>
      <c r="U373" s="13">
        <v>0</v>
      </c>
      <c r="V373" s="14">
        <v>1772.08</v>
      </c>
      <c r="W373" s="14">
        <v>0</v>
      </c>
      <c r="X373" s="14">
        <v>3029164.75</v>
      </c>
      <c r="Y373" s="15">
        <v>0</v>
      </c>
      <c r="Z373" s="13">
        <v>3029164.75</v>
      </c>
      <c r="AA373" s="16">
        <v>214701.25</v>
      </c>
      <c r="AB373" s="16">
        <v>0</v>
      </c>
      <c r="AC373" s="13">
        <v>335961.28</v>
      </c>
      <c r="AD373" s="14">
        <v>8993588</v>
      </c>
      <c r="AE373" s="14">
        <v>0</v>
      </c>
      <c r="AF373" s="14">
        <v>0</v>
      </c>
      <c r="AG373" s="14">
        <v>4779300.56</v>
      </c>
      <c r="AH373" s="14">
        <v>124034</v>
      </c>
      <c r="AI373" s="14">
        <v>0</v>
      </c>
      <c r="AJ373" s="17">
        <v>17476749.84</v>
      </c>
      <c r="AK373" s="18">
        <v>8730000</v>
      </c>
      <c r="AL373" s="18">
        <v>0</v>
      </c>
      <c r="AM373" s="18">
        <v>21143600</v>
      </c>
      <c r="AN373" s="18">
        <v>2983400</v>
      </c>
      <c r="AO373" s="18">
        <v>1291900</v>
      </c>
      <c r="AP373" s="18">
        <v>5012000</v>
      </c>
      <c r="AQ373" s="6">
        <v>39160900</v>
      </c>
      <c r="AR373" s="15">
        <v>450000</v>
      </c>
      <c r="AS373" s="15">
        <v>1034191.43</v>
      </c>
      <c r="AT373" s="15">
        <v>210000</v>
      </c>
      <c r="AU373" s="13">
        <v>1694191.4300000002</v>
      </c>
      <c r="AV373" s="18">
        <v>4750</v>
      </c>
      <c r="AW373" s="18">
        <v>52750</v>
      </c>
      <c r="AX373" s="18">
        <v>0</v>
      </c>
      <c r="AY373" s="18">
        <v>0</v>
      </c>
      <c r="AZ373" s="18">
        <v>0</v>
      </c>
      <c r="BA373" s="18">
        <v>0</v>
      </c>
      <c r="BB373" s="18">
        <v>0</v>
      </c>
      <c r="BC373" s="18">
        <v>0</v>
      </c>
      <c r="BD373" s="18">
        <v>0</v>
      </c>
      <c r="BE373" s="18">
        <v>0</v>
      </c>
      <c r="BF373" s="18">
        <v>0</v>
      </c>
      <c r="BG373" s="18">
        <v>0</v>
      </c>
      <c r="BH373" s="18">
        <v>0</v>
      </c>
      <c r="BI373" s="18">
        <v>0</v>
      </c>
      <c r="BJ373" s="18">
        <v>0</v>
      </c>
      <c r="BK373" s="18">
        <v>0</v>
      </c>
      <c r="BL373" s="18">
        <v>0</v>
      </c>
      <c r="BM373" s="18">
        <v>0</v>
      </c>
      <c r="BN373" s="18">
        <v>0</v>
      </c>
      <c r="BO373" s="18">
        <v>0</v>
      </c>
      <c r="BP373" s="18">
        <v>0</v>
      </c>
      <c r="BQ373" s="18">
        <v>0</v>
      </c>
      <c r="BR373" s="18"/>
      <c r="BS373" s="19">
        <f t="shared" si="5"/>
        <v>6473491.99</v>
      </c>
    </row>
    <row r="374" spans="1:71" ht="15.75" customHeight="1">
      <c r="A374" s="3" t="s">
        <v>864</v>
      </c>
      <c r="B374" s="3" t="s">
        <v>865</v>
      </c>
      <c r="C374" s="3" t="s">
        <v>768</v>
      </c>
      <c r="D374" s="5">
        <v>220025100</v>
      </c>
      <c r="E374" s="5">
        <v>344857000</v>
      </c>
      <c r="F374" s="6">
        <v>564882100</v>
      </c>
      <c r="G374" s="7">
        <v>3800</v>
      </c>
      <c r="H374" s="7">
        <v>564878300</v>
      </c>
      <c r="I374" s="8">
        <v>502593</v>
      </c>
      <c r="J374" s="6">
        <v>565380893</v>
      </c>
      <c r="K374" s="9">
        <v>2.683</v>
      </c>
      <c r="L374" s="50">
        <v>98.38</v>
      </c>
      <c r="M374" s="50"/>
      <c r="N374" s="10">
        <v>0</v>
      </c>
      <c r="O374" s="11">
        <v>0</v>
      </c>
      <c r="P374" s="8">
        <v>0</v>
      </c>
      <c r="Q374" s="12">
        <v>12532936</v>
      </c>
      <c r="R374" s="6">
        <v>577913829</v>
      </c>
      <c r="S374" s="13">
        <v>1434450.59</v>
      </c>
      <c r="T374" s="13">
        <v>0</v>
      </c>
      <c r="U374" s="13">
        <v>0</v>
      </c>
      <c r="V374" s="14">
        <v>3091.82</v>
      </c>
      <c r="W374" s="14">
        <v>0</v>
      </c>
      <c r="X374" s="14">
        <v>1431358.77</v>
      </c>
      <c r="Y374" s="15">
        <v>0</v>
      </c>
      <c r="Z374" s="13">
        <v>1431358.77</v>
      </c>
      <c r="AA374" s="16">
        <v>101455.82</v>
      </c>
      <c r="AB374" s="16">
        <v>28398.38</v>
      </c>
      <c r="AC374" s="13">
        <v>158868.07</v>
      </c>
      <c r="AD374" s="14">
        <v>6628685</v>
      </c>
      <c r="AE374" s="14">
        <v>0</v>
      </c>
      <c r="AF374" s="14">
        <v>0</v>
      </c>
      <c r="AG374" s="14">
        <v>6818582.32</v>
      </c>
      <c r="AH374" s="14">
        <v>0</v>
      </c>
      <c r="AI374" s="14">
        <v>0</v>
      </c>
      <c r="AJ374" s="17">
        <v>15167348.36</v>
      </c>
      <c r="AK374" s="18">
        <v>12002500</v>
      </c>
      <c r="AL374" s="18">
        <v>0</v>
      </c>
      <c r="AM374" s="18">
        <v>36923100</v>
      </c>
      <c r="AN374" s="18">
        <v>5601700</v>
      </c>
      <c r="AO374" s="18">
        <v>0</v>
      </c>
      <c r="AP374" s="18">
        <v>3908500</v>
      </c>
      <c r="AQ374" s="6">
        <v>58435800</v>
      </c>
      <c r="AR374" s="15">
        <v>740000</v>
      </c>
      <c r="AS374" s="15">
        <v>2117814.73</v>
      </c>
      <c r="AT374" s="15">
        <v>305000</v>
      </c>
      <c r="AU374" s="13">
        <v>3162814.73</v>
      </c>
      <c r="AV374" s="18">
        <v>10750</v>
      </c>
      <c r="AW374" s="18">
        <v>38000</v>
      </c>
      <c r="AX374" s="18">
        <v>0</v>
      </c>
      <c r="AY374" s="18">
        <v>0</v>
      </c>
      <c r="AZ374" s="18">
        <v>0</v>
      </c>
      <c r="BA374" s="18">
        <v>0</v>
      </c>
      <c r="BB374" s="18">
        <v>0</v>
      </c>
      <c r="BC374" s="18">
        <v>0</v>
      </c>
      <c r="BD374" s="18">
        <v>0</v>
      </c>
      <c r="BE374" s="18">
        <v>0</v>
      </c>
      <c r="BF374" s="18">
        <v>0</v>
      </c>
      <c r="BG374" s="18">
        <v>0</v>
      </c>
      <c r="BH374" s="18">
        <v>3800</v>
      </c>
      <c r="BI374" s="18">
        <v>0</v>
      </c>
      <c r="BJ374" s="18">
        <v>0</v>
      </c>
      <c r="BK374" s="18">
        <v>0</v>
      </c>
      <c r="BL374" s="18">
        <v>0</v>
      </c>
      <c r="BM374" s="18">
        <v>0</v>
      </c>
      <c r="BN374" s="18">
        <v>3800</v>
      </c>
      <c r="BO374" s="18">
        <v>0</v>
      </c>
      <c r="BP374" s="18">
        <v>0</v>
      </c>
      <c r="BQ374" s="18">
        <v>0</v>
      </c>
      <c r="BR374" s="18"/>
      <c r="BS374" s="19">
        <f t="shared" si="5"/>
        <v>9981397.05</v>
      </c>
    </row>
    <row r="375" spans="1:71" ht="15.75" customHeight="1">
      <c r="A375" s="3" t="s">
        <v>866</v>
      </c>
      <c r="B375" s="3" t="s">
        <v>867</v>
      </c>
      <c r="C375" s="3" t="s">
        <v>768</v>
      </c>
      <c r="D375" s="5">
        <v>414000900</v>
      </c>
      <c r="E375" s="5">
        <v>836286800</v>
      </c>
      <c r="F375" s="6">
        <v>1250287700</v>
      </c>
      <c r="G375" s="7">
        <v>0</v>
      </c>
      <c r="H375" s="7">
        <v>1250287700</v>
      </c>
      <c r="I375" s="8">
        <v>0</v>
      </c>
      <c r="J375" s="6">
        <v>1250287700</v>
      </c>
      <c r="K375" s="9">
        <v>2.433</v>
      </c>
      <c r="L375" s="50">
        <v>98.14</v>
      </c>
      <c r="M375" s="50"/>
      <c r="N375" s="10">
        <v>0</v>
      </c>
      <c r="O375" s="11">
        <v>0</v>
      </c>
      <c r="P375" s="8">
        <v>0</v>
      </c>
      <c r="Q375" s="12">
        <v>26340637</v>
      </c>
      <c r="R375" s="6">
        <v>1276628337</v>
      </c>
      <c r="S375" s="13">
        <v>3168742.34</v>
      </c>
      <c r="T375" s="13">
        <v>0</v>
      </c>
      <c r="U375" s="13">
        <v>0</v>
      </c>
      <c r="V375" s="14">
        <v>11036.61</v>
      </c>
      <c r="W375" s="14">
        <v>0</v>
      </c>
      <c r="X375" s="14">
        <v>3157705.73</v>
      </c>
      <c r="Y375" s="15">
        <v>0</v>
      </c>
      <c r="Z375" s="13">
        <v>3157705.73</v>
      </c>
      <c r="AA375" s="16">
        <v>223840.11</v>
      </c>
      <c r="AB375" s="16">
        <v>0</v>
      </c>
      <c r="AC375" s="13">
        <v>350681.87</v>
      </c>
      <c r="AD375" s="14">
        <v>0</v>
      </c>
      <c r="AE375" s="14">
        <v>22960014</v>
      </c>
      <c r="AF375" s="14">
        <v>0</v>
      </c>
      <c r="AG375" s="14">
        <v>2964899.71</v>
      </c>
      <c r="AH375" s="14">
        <v>750570</v>
      </c>
      <c r="AI375" s="14">
        <v>0</v>
      </c>
      <c r="AJ375" s="17">
        <v>30407711.42</v>
      </c>
      <c r="AK375" s="18">
        <v>50809300</v>
      </c>
      <c r="AL375" s="18">
        <v>0</v>
      </c>
      <c r="AM375" s="18">
        <v>132013800</v>
      </c>
      <c r="AN375" s="18">
        <v>4929700</v>
      </c>
      <c r="AO375" s="18">
        <v>921600</v>
      </c>
      <c r="AP375" s="18">
        <v>6256500</v>
      </c>
      <c r="AQ375" s="6">
        <v>194930900</v>
      </c>
      <c r="AR375" s="15">
        <v>1340000</v>
      </c>
      <c r="AS375" s="15">
        <v>1067345.29</v>
      </c>
      <c r="AT375" s="15">
        <v>385000</v>
      </c>
      <c r="AU375" s="13">
        <v>2792345.29</v>
      </c>
      <c r="AV375" s="18">
        <v>2000</v>
      </c>
      <c r="AW375" s="18">
        <v>45500</v>
      </c>
      <c r="AX375" s="18">
        <v>0</v>
      </c>
      <c r="AY375" s="18">
        <v>0</v>
      </c>
      <c r="AZ375" s="18">
        <v>0</v>
      </c>
      <c r="BA375" s="18">
        <v>0</v>
      </c>
      <c r="BB375" s="18">
        <v>0</v>
      </c>
      <c r="BC375" s="18">
        <v>0</v>
      </c>
      <c r="BD375" s="18">
        <v>0</v>
      </c>
      <c r="BE375" s="18">
        <v>0</v>
      </c>
      <c r="BF375" s="18">
        <v>0</v>
      </c>
      <c r="BG375" s="18">
        <v>0</v>
      </c>
      <c r="BH375" s="18">
        <v>0</v>
      </c>
      <c r="BI375" s="18">
        <v>0</v>
      </c>
      <c r="BJ375" s="18">
        <v>0</v>
      </c>
      <c r="BK375" s="18">
        <v>0</v>
      </c>
      <c r="BL375" s="18">
        <v>0</v>
      </c>
      <c r="BM375" s="18">
        <v>0</v>
      </c>
      <c r="BN375" s="18">
        <v>0</v>
      </c>
      <c r="BO375" s="18">
        <v>0</v>
      </c>
      <c r="BP375" s="18">
        <v>0</v>
      </c>
      <c r="BQ375" s="18">
        <v>0</v>
      </c>
      <c r="BR375" s="18"/>
      <c r="BS375" s="19">
        <f t="shared" si="5"/>
        <v>5757245</v>
      </c>
    </row>
    <row r="376" spans="1:71" ht="15.75" customHeight="1">
      <c r="A376" s="3" t="s">
        <v>868</v>
      </c>
      <c r="B376" s="3" t="s">
        <v>869</v>
      </c>
      <c r="C376" s="3" t="s">
        <v>768</v>
      </c>
      <c r="D376" s="5">
        <v>2651248600</v>
      </c>
      <c r="E376" s="5">
        <v>3311814600</v>
      </c>
      <c r="F376" s="6">
        <v>5963063200</v>
      </c>
      <c r="G376" s="7">
        <v>180800</v>
      </c>
      <c r="H376" s="7">
        <v>5962882400</v>
      </c>
      <c r="I376" s="8">
        <v>7824535</v>
      </c>
      <c r="J376" s="6">
        <v>5970706935</v>
      </c>
      <c r="K376" s="9">
        <v>1.884</v>
      </c>
      <c r="L376" s="50">
        <v>97.14</v>
      </c>
      <c r="M376" s="50"/>
      <c r="N376" s="10">
        <v>0</v>
      </c>
      <c r="O376" s="11">
        <v>0</v>
      </c>
      <c r="P376" s="8">
        <v>0</v>
      </c>
      <c r="Q376" s="12">
        <v>186252603</v>
      </c>
      <c r="R376" s="6">
        <v>6156959538</v>
      </c>
      <c r="S376" s="13">
        <v>15282303.05</v>
      </c>
      <c r="T376" s="13">
        <v>0</v>
      </c>
      <c r="U376" s="13">
        <v>0</v>
      </c>
      <c r="V376" s="14">
        <v>28328.53</v>
      </c>
      <c r="W376" s="14">
        <v>0</v>
      </c>
      <c r="X376" s="14">
        <v>15253974.520000001</v>
      </c>
      <c r="Y376" s="15">
        <v>0</v>
      </c>
      <c r="Z376" s="13">
        <v>15253974.520000001</v>
      </c>
      <c r="AA376" s="16">
        <v>1081232.75</v>
      </c>
      <c r="AB376" s="16">
        <v>0</v>
      </c>
      <c r="AC376" s="13">
        <v>1692825.65</v>
      </c>
      <c r="AD376" s="14">
        <v>67016012</v>
      </c>
      <c r="AE376" s="14">
        <v>0</v>
      </c>
      <c r="AF376" s="14">
        <v>0</v>
      </c>
      <c r="AG376" s="14">
        <v>27384491.45</v>
      </c>
      <c r="AH376" s="14">
        <v>0</v>
      </c>
      <c r="AI376" s="14">
        <v>0</v>
      </c>
      <c r="AJ376" s="17">
        <v>112428536.37</v>
      </c>
      <c r="AK376" s="18">
        <v>86391000</v>
      </c>
      <c r="AL376" s="18">
        <v>14269400</v>
      </c>
      <c r="AM376" s="18">
        <v>334911200</v>
      </c>
      <c r="AN376" s="18">
        <v>31722200</v>
      </c>
      <c r="AO376" s="18">
        <v>18719000</v>
      </c>
      <c r="AP376" s="18">
        <v>49369000</v>
      </c>
      <c r="AQ376" s="6">
        <v>535381800</v>
      </c>
      <c r="AR376" s="15">
        <v>4748400.83</v>
      </c>
      <c r="AS376" s="15">
        <v>7404561.76</v>
      </c>
      <c r="AT376" s="15">
        <v>1650000</v>
      </c>
      <c r="AU376" s="13">
        <v>13802962.59</v>
      </c>
      <c r="AV376" s="18">
        <v>18750</v>
      </c>
      <c r="AW376" s="18">
        <v>194000</v>
      </c>
      <c r="AX376" s="18">
        <v>0</v>
      </c>
      <c r="AY376" s="18">
        <v>100000</v>
      </c>
      <c r="AZ376" s="18">
        <v>0</v>
      </c>
      <c r="BA376" s="18">
        <v>0</v>
      </c>
      <c r="BB376" s="18">
        <v>0</v>
      </c>
      <c r="BC376" s="18">
        <v>0</v>
      </c>
      <c r="BD376" s="18">
        <v>0</v>
      </c>
      <c r="BE376" s="18">
        <v>0</v>
      </c>
      <c r="BF376" s="18">
        <v>0</v>
      </c>
      <c r="BG376" s="18">
        <v>0</v>
      </c>
      <c r="BH376" s="18">
        <v>80800</v>
      </c>
      <c r="BI376" s="18">
        <v>0</v>
      </c>
      <c r="BJ376" s="18">
        <v>0</v>
      </c>
      <c r="BK376" s="18">
        <v>0</v>
      </c>
      <c r="BL376" s="18">
        <v>0</v>
      </c>
      <c r="BM376" s="18">
        <v>0</v>
      </c>
      <c r="BN376" s="18">
        <v>180800</v>
      </c>
      <c r="BO376" s="18">
        <v>0</v>
      </c>
      <c r="BP376" s="18">
        <v>0</v>
      </c>
      <c r="BQ376" s="18">
        <v>0</v>
      </c>
      <c r="BR376" s="18"/>
      <c r="BS376" s="19">
        <f t="shared" si="5"/>
        <v>41187454.04</v>
      </c>
    </row>
    <row r="377" spans="1:71" ht="15.75" customHeight="1">
      <c r="A377" s="3" t="s">
        <v>870</v>
      </c>
      <c r="B377" s="3" t="s">
        <v>871</v>
      </c>
      <c r="C377" s="3" t="s">
        <v>768</v>
      </c>
      <c r="D377" s="5">
        <v>575328900</v>
      </c>
      <c r="E377" s="5">
        <v>722027800</v>
      </c>
      <c r="F377" s="6">
        <v>1297356700</v>
      </c>
      <c r="G377" s="7">
        <v>58200</v>
      </c>
      <c r="H377" s="7">
        <v>1297298500</v>
      </c>
      <c r="I377" s="8">
        <v>680770</v>
      </c>
      <c r="J377" s="6">
        <v>1297979270</v>
      </c>
      <c r="K377" s="9">
        <v>2.116</v>
      </c>
      <c r="L377" s="50">
        <v>94.11</v>
      </c>
      <c r="M377" s="50"/>
      <c r="N377" s="10">
        <v>0</v>
      </c>
      <c r="O377" s="11">
        <v>0</v>
      </c>
      <c r="P377" s="8">
        <v>0</v>
      </c>
      <c r="Q377" s="12">
        <v>87123353</v>
      </c>
      <c r="R377" s="6">
        <v>1385102623</v>
      </c>
      <c r="S377" s="13">
        <v>3437988.82</v>
      </c>
      <c r="T377" s="13">
        <v>0</v>
      </c>
      <c r="U377" s="13">
        <v>0</v>
      </c>
      <c r="V377" s="14">
        <v>2571.51</v>
      </c>
      <c r="W377" s="14">
        <v>0</v>
      </c>
      <c r="X377" s="14">
        <v>3435417.31</v>
      </c>
      <c r="Y377" s="15">
        <v>0</v>
      </c>
      <c r="Z377" s="13">
        <v>3435417.31</v>
      </c>
      <c r="AA377" s="16">
        <v>243500.22</v>
      </c>
      <c r="AB377" s="16">
        <v>0</v>
      </c>
      <c r="AC377" s="13">
        <v>381050.1</v>
      </c>
      <c r="AD377" s="14">
        <v>10175452</v>
      </c>
      <c r="AE377" s="14">
        <v>4620348</v>
      </c>
      <c r="AF377" s="14">
        <v>0</v>
      </c>
      <c r="AG377" s="14">
        <v>8598524.94</v>
      </c>
      <c r="AH377" s="14">
        <v>0</v>
      </c>
      <c r="AI377" s="14">
        <v>0</v>
      </c>
      <c r="AJ377" s="17">
        <v>27454292.57</v>
      </c>
      <c r="AK377" s="18">
        <v>31561100</v>
      </c>
      <c r="AL377" s="18">
        <v>155230200</v>
      </c>
      <c r="AM377" s="18">
        <v>24495900</v>
      </c>
      <c r="AN377" s="18">
        <v>19053500</v>
      </c>
      <c r="AO377" s="18">
        <v>10753100</v>
      </c>
      <c r="AP377" s="18">
        <v>19606400</v>
      </c>
      <c r="AQ377" s="6">
        <v>260700200</v>
      </c>
      <c r="AR377" s="15">
        <v>944600</v>
      </c>
      <c r="AS377" s="15">
        <v>1454751.15</v>
      </c>
      <c r="AT377" s="15">
        <v>405651.82</v>
      </c>
      <c r="AU377" s="13">
        <v>2805002.9699999997</v>
      </c>
      <c r="AV377" s="18">
        <v>3500</v>
      </c>
      <c r="AW377" s="18">
        <v>46250</v>
      </c>
      <c r="AX377" s="18">
        <v>0</v>
      </c>
      <c r="AY377" s="18">
        <v>0</v>
      </c>
      <c r="AZ377" s="18">
        <v>0</v>
      </c>
      <c r="BA377" s="18">
        <v>0</v>
      </c>
      <c r="BB377" s="18">
        <v>0</v>
      </c>
      <c r="BC377" s="18">
        <v>0</v>
      </c>
      <c r="BD377" s="18">
        <v>0</v>
      </c>
      <c r="BE377" s="18">
        <v>0</v>
      </c>
      <c r="BF377" s="18">
        <v>0</v>
      </c>
      <c r="BG377" s="18">
        <v>58200</v>
      </c>
      <c r="BH377" s="18">
        <v>0</v>
      </c>
      <c r="BI377" s="18">
        <v>0</v>
      </c>
      <c r="BJ377" s="18">
        <v>0</v>
      </c>
      <c r="BK377" s="18">
        <v>0</v>
      </c>
      <c r="BL377" s="18">
        <v>0</v>
      </c>
      <c r="BM377" s="18">
        <v>0</v>
      </c>
      <c r="BN377" s="18">
        <v>58200</v>
      </c>
      <c r="BO377" s="18">
        <v>0</v>
      </c>
      <c r="BP377" s="18">
        <v>0</v>
      </c>
      <c r="BQ377" s="18">
        <v>0</v>
      </c>
      <c r="BR377" s="18"/>
      <c r="BS377" s="19">
        <f t="shared" si="5"/>
        <v>11403527.91</v>
      </c>
    </row>
    <row r="378" spans="1:71" ht="15.75" customHeight="1">
      <c r="A378" s="3" t="s">
        <v>872</v>
      </c>
      <c r="B378" s="3" t="s">
        <v>873</v>
      </c>
      <c r="C378" s="3" t="s">
        <v>874</v>
      </c>
      <c r="D378" s="5">
        <v>521633600</v>
      </c>
      <c r="E378" s="5">
        <v>577089100</v>
      </c>
      <c r="F378" s="6">
        <v>1098722700</v>
      </c>
      <c r="G378" s="7">
        <v>195800</v>
      </c>
      <c r="H378" s="7">
        <v>1098526900</v>
      </c>
      <c r="I378" s="8">
        <v>0</v>
      </c>
      <c r="J378" s="6">
        <v>1098526900</v>
      </c>
      <c r="K378" s="9">
        <v>2.949</v>
      </c>
      <c r="L378" s="50">
        <v>95.64</v>
      </c>
      <c r="M378" s="50"/>
      <c r="N378" s="10">
        <v>0</v>
      </c>
      <c r="O378" s="11">
        <v>0</v>
      </c>
      <c r="P378" s="8">
        <v>0</v>
      </c>
      <c r="Q378" s="12">
        <v>62097984</v>
      </c>
      <c r="R378" s="6">
        <v>1160624884</v>
      </c>
      <c r="S378" s="13">
        <v>2918052.95</v>
      </c>
      <c r="T378" s="13">
        <v>0</v>
      </c>
      <c r="U378" s="13">
        <v>0</v>
      </c>
      <c r="V378" s="14">
        <v>4580.96</v>
      </c>
      <c r="W378" s="14">
        <v>0</v>
      </c>
      <c r="X378" s="14">
        <v>2913471.99</v>
      </c>
      <c r="Y378" s="15">
        <v>0</v>
      </c>
      <c r="Z378" s="13">
        <v>2913471.99</v>
      </c>
      <c r="AA378" s="16">
        <v>0</v>
      </c>
      <c r="AB378" s="16">
        <v>0</v>
      </c>
      <c r="AC378" s="13">
        <v>101906.35</v>
      </c>
      <c r="AD378" s="14">
        <v>20218617</v>
      </c>
      <c r="AE378" s="14">
        <v>0</v>
      </c>
      <c r="AF378" s="14">
        <v>0</v>
      </c>
      <c r="AG378" s="14">
        <v>8774223.58</v>
      </c>
      <c r="AH378" s="14">
        <v>0</v>
      </c>
      <c r="AI378" s="14">
        <v>385470</v>
      </c>
      <c r="AJ378" s="17">
        <v>32393688.92</v>
      </c>
      <c r="AK378" s="18">
        <v>16649700</v>
      </c>
      <c r="AL378" s="18">
        <v>3421300</v>
      </c>
      <c r="AM378" s="18">
        <v>23039800</v>
      </c>
      <c r="AN378" s="18">
        <v>26764800</v>
      </c>
      <c r="AO378" s="18">
        <v>3789800</v>
      </c>
      <c r="AP378" s="18">
        <v>11156700</v>
      </c>
      <c r="AQ378" s="6">
        <v>84822100</v>
      </c>
      <c r="AR378" s="15">
        <v>1491500</v>
      </c>
      <c r="AS378" s="15">
        <v>400000</v>
      </c>
      <c r="AT378" s="15">
        <v>4221500</v>
      </c>
      <c r="AU378" s="13">
        <v>6113000</v>
      </c>
      <c r="AV378" s="18">
        <v>6500</v>
      </c>
      <c r="AW378" s="18">
        <v>35000</v>
      </c>
      <c r="AX378" s="18">
        <v>0</v>
      </c>
      <c r="AY378" s="18">
        <v>195800</v>
      </c>
      <c r="AZ378" s="18">
        <v>0</v>
      </c>
      <c r="BA378" s="18">
        <v>0</v>
      </c>
      <c r="BB378" s="18">
        <v>0</v>
      </c>
      <c r="BC378" s="18">
        <v>0</v>
      </c>
      <c r="BD378" s="18">
        <v>0</v>
      </c>
      <c r="BE378" s="18">
        <v>0</v>
      </c>
      <c r="BF378" s="18">
        <v>0</v>
      </c>
      <c r="BG378" s="18">
        <v>0</v>
      </c>
      <c r="BH378" s="18">
        <v>0</v>
      </c>
      <c r="BI378" s="18">
        <v>0</v>
      </c>
      <c r="BJ378" s="18">
        <v>0</v>
      </c>
      <c r="BK378" s="18">
        <v>0</v>
      </c>
      <c r="BL378" s="18">
        <v>0</v>
      </c>
      <c r="BM378" s="18">
        <v>0</v>
      </c>
      <c r="BN378" s="18">
        <v>195800</v>
      </c>
      <c r="BO378" s="18">
        <v>0</v>
      </c>
      <c r="BP378" s="18">
        <v>52531</v>
      </c>
      <c r="BQ378" s="18">
        <v>0</v>
      </c>
      <c r="BR378" s="18"/>
      <c r="BS378" s="19">
        <f t="shared" si="5"/>
        <v>14887223.58</v>
      </c>
    </row>
    <row r="379" spans="1:71" ht="15.75" customHeight="1">
      <c r="A379" s="3" t="s">
        <v>875</v>
      </c>
      <c r="B379" s="3" t="s">
        <v>876</v>
      </c>
      <c r="C379" s="3" t="s">
        <v>874</v>
      </c>
      <c r="D379" s="5">
        <v>406156500</v>
      </c>
      <c r="E379" s="5">
        <v>467960800</v>
      </c>
      <c r="F379" s="6">
        <v>874117300</v>
      </c>
      <c r="G379" s="7">
        <v>0</v>
      </c>
      <c r="H379" s="7">
        <v>874117300</v>
      </c>
      <c r="I379" s="8">
        <v>0</v>
      </c>
      <c r="J379" s="6">
        <v>874117300</v>
      </c>
      <c r="K379" s="9">
        <v>2.254</v>
      </c>
      <c r="L379" s="50">
        <v>94.33</v>
      </c>
      <c r="M379" s="50"/>
      <c r="N379" s="10">
        <v>0</v>
      </c>
      <c r="O379" s="11">
        <v>0</v>
      </c>
      <c r="P379" s="8">
        <v>0</v>
      </c>
      <c r="Q379" s="12">
        <v>54676668</v>
      </c>
      <c r="R379" s="6">
        <v>928793968</v>
      </c>
      <c r="S379" s="13">
        <v>2335181.69</v>
      </c>
      <c r="T379" s="13">
        <v>0</v>
      </c>
      <c r="U379" s="13">
        <v>0</v>
      </c>
      <c r="V379" s="14">
        <v>3908.5</v>
      </c>
      <c r="W379" s="14">
        <v>0</v>
      </c>
      <c r="X379" s="14">
        <v>2331273.19</v>
      </c>
      <c r="Y379" s="15">
        <v>0</v>
      </c>
      <c r="Z379" s="13">
        <v>2331273.19</v>
      </c>
      <c r="AA379" s="16">
        <v>0</v>
      </c>
      <c r="AB379" s="16">
        <v>0</v>
      </c>
      <c r="AC379" s="13">
        <v>81492.68</v>
      </c>
      <c r="AD379" s="14">
        <v>13253206</v>
      </c>
      <c r="AE379" s="14">
        <v>0</v>
      </c>
      <c r="AF379" s="14">
        <v>0</v>
      </c>
      <c r="AG379" s="14">
        <v>3769833.77</v>
      </c>
      <c r="AH379" s="14">
        <v>262235.19</v>
      </c>
      <c r="AI379" s="14">
        <v>0</v>
      </c>
      <c r="AJ379" s="17">
        <v>19698040.830000002</v>
      </c>
      <c r="AK379" s="18">
        <v>7984500</v>
      </c>
      <c r="AL379" s="18">
        <v>0</v>
      </c>
      <c r="AM379" s="18">
        <v>28217600</v>
      </c>
      <c r="AN379" s="18">
        <v>2519200</v>
      </c>
      <c r="AO379" s="18">
        <v>0</v>
      </c>
      <c r="AP379" s="18">
        <v>14978000</v>
      </c>
      <c r="AQ379" s="6">
        <v>53699300</v>
      </c>
      <c r="AR379" s="15">
        <v>1099089.83</v>
      </c>
      <c r="AS379" s="15">
        <v>130000</v>
      </c>
      <c r="AT379" s="15">
        <v>2473321.83</v>
      </c>
      <c r="AU379" s="13">
        <v>3702411.66</v>
      </c>
      <c r="AV379" s="18">
        <v>0</v>
      </c>
      <c r="AW379" s="18">
        <v>26750</v>
      </c>
      <c r="AX379" s="18">
        <v>0</v>
      </c>
      <c r="AY379" s="18">
        <v>0</v>
      </c>
      <c r="AZ379" s="18">
        <v>0</v>
      </c>
      <c r="BA379" s="18">
        <v>0</v>
      </c>
      <c r="BB379" s="18">
        <v>0</v>
      </c>
      <c r="BC379" s="18">
        <v>0</v>
      </c>
      <c r="BD379" s="18">
        <v>0</v>
      </c>
      <c r="BE379" s="18">
        <v>0</v>
      </c>
      <c r="BF379" s="18">
        <v>0</v>
      </c>
      <c r="BG379" s="18">
        <v>0</v>
      </c>
      <c r="BH379" s="18">
        <v>0</v>
      </c>
      <c r="BI379" s="18">
        <v>0</v>
      </c>
      <c r="BJ379" s="18">
        <v>0</v>
      </c>
      <c r="BK379" s="18">
        <v>0</v>
      </c>
      <c r="BL379" s="18">
        <v>0</v>
      </c>
      <c r="BM379" s="18">
        <v>0</v>
      </c>
      <c r="BN379" s="18">
        <v>0</v>
      </c>
      <c r="BO379" s="18">
        <v>0</v>
      </c>
      <c r="BP379" s="18">
        <v>0</v>
      </c>
      <c r="BQ379" s="18">
        <v>0</v>
      </c>
      <c r="BR379" s="18"/>
      <c r="BS379" s="19">
        <f t="shared" si="5"/>
        <v>7472245.43</v>
      </c>
    </row>
    <row r="380" spans="1:71" ht="15.75" customHeight="1">
      <c r="A380" s="3" t="s">
        <v>877</v>
      </c>
      <c r="B380" s="3" t="s">
        <v>878</v>
      </c>
      <c r="C380" s="3" t="s">
        <v>874</v>
      </c>
      <c r="D380" s="5">
        <v>400577100</v>
      </c>
      <c r="E380" s="5">
        <v>359482500</v>
      </c>
      <c r="F380" s="6">
        <v>760059600</v>
      </c>
      <c r="G380" s="7">
        <v>0</v>
      </c>
      <c r="H380" s="7">
        <v>760059600</v>
      </c>
      <c r="I380" s="8">
        <v>728750</v>
      </c>
      <c r="J380" s="6">
        <v>760788350</v>
      </c>
      <c r="K380" s="9">
        <v>3.6069999999999998</v>
      </c>
      <c r="L380" s="50">
        <v>77.6</v>
      </c>
      <c r="M380" s="50"/>
      <c r="N380" s="10">
        <v>0</v>
      </c>
      <c r="O380" s="11">
        <v>0</v>
      </c>
      <c r="P380" s="8">
        <v>0</v>
      </c>
      <c r="Q380" s="12">
        <v>225545142</v>
      </c>
      <c r="R380" s="6">
        <v>986333492</v>
      </c>
      <c r="S380" s="13">
        <v>2479848.05</v>
      </c>
      <c r="T380" s="13">
        <v>0</v>
      </c>
      <c r="U380" s="13">
        <v>0</v>
      </c>
      <c r="V380" s="14">
        <v>3538.64</v>
      </c>
      <c r="W380" s="14">
        <v>0</v>
      </c>
      <c r="X380" s="14">
        <v>2476309.4099999997</v>
      </c>
      <c r="Y380" s="15">
        <v>0</v>
      </c>
      <c r="Z380" s="13">
        <v>2476309.4099999997</v>
      </c>
      <c r="AA380" s="16">
        <v>0</v>
      </c>
      <c r="AB380" s="16">
        <v>0</v>
      </c>
      <c r="AC380" s="13">
        <v>86614.16</v>
      </c>
      <c r="AD380" s="14">
        <v>17336315</v>
      </c>
      <c r="AE380" s="14">
        <v>0</v>
      </c>
      <c r="AF380" s="14">
        <v>0</v>
      </c>
      <c r="AG380" s="14">
        <v>7212617</v>
      </c>
      <c r="AH380" s="14">
        <v>0</v>
      </c>
      <c r="AI380" s="14">
        <v>325809.99</v>
      </c>
      <c r="AJ380" s="17">
        <v>27437665.56</v>
      </c>
      <c r="AK380" s="18">
        <v>21735400</v>
      </c>
      <c r="AL380" s="18">
        <v>0</v>
      </c>
      <c r="AM380" s="18">
        <v>15876500</v>
      </c>
      <c r="AN380" s="18">
        <v>13096400</v>
      </c>
      <c r="AO380" s="18">
        <v>5798300</v>
      </c>
      <c r="AP380" s="18">
        <v>4838400</v>
      </c>
      <c r="AQ380" s="6">
        <v>61345000</v>
      </c>
      <c r="AR380" s="15">
        <v>3227497.78</v>
      </c>
      <c r="AS380" s="15">
        <v>235000</v>
      </c>
      <c r="AT380" s="15">
        <v>4373497.78</v>
      </c>
      <c r="AU380" s="13">
        <v>7835995.5600000005</v>
      </c>
      <c r="AV380" s="18">
        <v>7250</v>
      </c>
      <c r="AW380" s="18">
        <v>45500</v>
      </c>
      <c r="AX380" s="18">
        <v>0</v>
      </c>
      <c r="AY380" s="18">
        <v>0</v>
      </c>
      <c r="AZ380" s="18">
        <v>0</v>
      </c>
      <c r="BA380" s="18">
        <v>0</v>
      </c>
      <c r="BB380" s="18">
        <v>0</v>
      </c>
      <c r="BC380" s="18">
        <v>0</v>
      </c>
      <c r="BD380" s="18">
        <v>0</v>
      </c>
      <c r="BE380" s="18">
        <v>0</v>
      </c>
      <c r="BF380" s="18">
        <v>0</v>
      </c>
      <c r="BG380" s="18">
        <v>0</v>
      </c>
      <c r="BH380" s="18">
        <v>0</v>
      </c>
      <c r="BI380" s="18">
        <v>0</v>
      </c>
      <c r="BJ380" s="18">
        <v>0</v>
      </c>
      <c r="BK380" s="18">
        <v>0</v>
      </c>
      <c r="BL380" s="18">
        <v>0</v>
      </c>
      <c r="BM380" s="18">
        <v>0</v>
      </c>
      <c r="BN380" s="18">
        <v>0</v>
      </c>
      <c r="BO380" s="18">
        <v>0</v>
      </c>
      <c r="BP380" s="18">
        <v>0</v>
      </c>
      <c r="BQ380" s="18">
        <v>0</v>
      </c>
      <c r="BR380" s="18"/>
      <c r="BS380" s="19">
        <f t="shared" si="5"/>
        <v>15048612.56</v>
      </c>
    </row>
    <row r="381" spans="1:71" ht="15.75" customHeight="1">
      <c r="A381" s="3" t="s">
        <v>879</v>
      </c>
      <c r="B381" s="3" t="s">
        <v>880</v>
      </c>
      <c r="C381" s="3" t="s">
        <v>874</v>
      </c>
      <c r="D381" s="5">
        <v>1312323700</v>
      </c>
      <c r="E381" s="5">
        <v>770719400</v>
      </c>
      <c r="F381" s="6">
        <v>2083043100</v>
      </c>
      <c r="G381" s="7">
        <v>0</v>
      </c>
      <c r="H381" s="7">
        <v>2083043100</v>
      </c>
      <c r="I381" s="8">
        <v>1089920</v>
      </c>
      <c r="J381" s="6">
        <v>2084133020</v>
      </c>
      <c r="K381" s="9">
        <v>2.045</v>
      </c>
      <c r="L381" s="50">
        <v>82.98</v>
      </c>
      <c r="M381" s="50"/>
      <c r="N381" s="10">
        <v>0</v>
      </c>
      <c r="O381" s="11">
        <v>0</v>
      </c>
      <c r="P381" s="8">
        <v>0</v>
      </c>
      <c r="Q381" s="12">
        <v>434392323</v>
      </c>
      <c r="R381" s="6">
        <v>2518525343</v>
      </c>
      <c r="S381" s="13">
        <v>6332097.82</v>
      </c>
      <c r="T381" s="13">
        <v>0</v>
      </c>
      <c r="U381" s="13">
        <v>0</v>
      </c>
      <c r="V381" s="14">
        <v>42361.52</v>
      </c>
      <c r="W381" s="14">
        <v>0</v>
      </c>
      <c r="X381" s="14">
        <v>6289736.300000001</v>
      </c>
      <c r="Y381" s="15">
        <v>0</v>
      </c>
      <c r="Z381" s="13">
        <v>6289736.300000001</v>
      </c>
      <c r="AA381" s="16">
        <v>0</v>
      </c>
      <c r="AB381" s="16">
        <v>0</v>
      </c>
      <c r="AC381" s="13">
        <v>217055.41</v>
      </c>
      <c r="AD381" s="14">
        <v>0</v>
      </c>
      <c r="AE381" s="14">
        <v>27253528</v>
      </c>
      <c r="AF381" s="14">
        <v>0</v>
      </c>
      <c r="AG381" s="14">
        <v>7908566.94</v>
      </c>
      <c r="AH381" s="14">
        <v>104206.65</v>
      </c>
      <c r="AI381" s="14">
        <v>836052.12</v>
      </c>
      <c r="AJ381" s="17">
        <v>42609145.419999994</v>
      </c>
      <c r="AK381" s="18">
        <v>64110500</v>
      </c>
      <c r="AL381" s="18">
        <v>0</v>
      </c>
      <c r="AM381" s="18">
        <v>47263900</v>
      </c>
      <c r="AN381" s="18">
        <v>25517000</v>
      </c>
      <c r="AO381" s="18">
        <v>3464400</v>
      </c>
      <c r="AP381" s="18">
        <v>2983800</v>
      </c>
      <c r="AQ381" s="6">
        <v>143339600</v>
      </c>
      <c r="AR381" s="15">
        <v>3370660.7</v>
      </c>
      <c r="AS381" s="15">
        <v>204071.28</v>
      </c>
      <c r="AT381" s="15">
        <v>5769731.98</v>
      </c>
      <c r="AU381" s="13">
        <v>9344463.96</v>
      </c>
      <c r="AV381" s="18">
        <v>750</v>
      </c>
      <c r="AW381" s="18">
        <v>30500</v>
      </c>
      <c r="AX381" s="18">
        <v>0</v>
      </c>
      <c r="AY381" s="18">
        <v>0</v>
      </c>
      <c r="AZ381" s="18">
        <v>0</v>
      </c>
      <c r="BA381" s="18">
        <v>0</v>
      </c>
      <c r="BB381" s="18">
        <v>0</v>
      </c>
      <c r="BC381" s="18">
        <v>0</v>
      </c>
      <c r="BD381" s="18">
        <v>0</v>
      </c>
      <c r="BE381" s="18">
        <v>0</v>
      </c>
      <c r="BF381" s="18">
        <v>0</v>
      </c>
      <c r="BG381" s="18">
        <v>0</v>
      </c>
      <c r="BH381" s="18">
        <v>0</v>
      </c>
      <c r="BI381" s="18">
        <v>0</v>
      </c>
      <c r="BJ381" s="18">
        <v>0</v>
      </c>
      <c r="BK381" s="18">
        <v>0</v>
      </c>
      <c r="BL381" s="18">
        <v>0</v>
      </c>
      <c r="BM381" s="18">
        <v>0</v>
      </c>
      <c r="BN381" s="18">
        <v>0</v>
      </c>
      <c r="BO381" s="18">
        <v>0</v>
      </c>
      <c r="BP381" s="18">
        <v>0</v>
      </c>
      <c r="BQ381" s="18">
        <v>0</v>
      </c>
      <c r="BR381" s="18"/>
      <c r="BS381" s="19">
        <f t="shared" si="5"/>
        <v>17253030.900000002</v>
      </c>
    </row>
    <row r="382" spans="1:71" ht="15.75" customHeight="1">
      <c r="A382" s="3" t="s">
        <v>881</v>
      </c>
      <c r="B382" s="3" t="s">
        <v>882</v>
      </c>
      <c r="C382" s="3" t="s">
        <v>874</v>
      </c>
      <c r="D382" s="5">
        <v>1720508000</v>
      </c>
      <c r="E382" s="5">
        <v>1470178800</v>
      </c>
      <c r="F382" s="6">
        <v>3190686800</v>
      </c>
      <c r="G382" s="7">
        <v>0</v>
      </c>
      <c r="H382" s="7">
        <v>3190686800</v>
      </c>
      <c r="I382" s="8">
        <v>1512738</v>
      </c>
      <c r="J382" s="6">
        <v>3192199538</v>
      </c>
      <c r="K382" s="9">
        <v>1.833</v>
      </c>
      <c r="L382" s="50">
        <v>89.22</v>
      </c>
      <c r="M382" s="50"/>
      <c r="N382" s="10">
        <v>0</v>
      </c>
      <c r="O382" s="11">
        <v>0</v>
      </c>
      <c r="P382" s="8">
        <v>0</v>
      </c>
      <c r="Q382" s="12">
        <v>387517498</v>
      </c>
      <c r="R382" s="6">
        <v>3579717036</v>
      </c>
      <c r="S382" s="13">
        <v>9000155</v>
      </c>
      <c r="T382" s="13">
        <v>0</v>
      </c>
      <c r="U382" s="13">
        <v>0</v>
      </c>
      <c r="V382" s="14">
        <v>6623.18</v>
      </c>
      <c r="W382" s="14">
        <v>0</v>
      </c>
      <c r="X382" s="14">
        <v>8993531.82</v>
      </c>
      <c r="Y382" s="15">
        <v>0</v>
      </c>
      <c r="Z382" s="13">
        <v>8993531.82</v>
      </c>
      <c r="AA382" s="16">
        <v>0</v>
      </c>
      <c r="AB382" s="16">
        <v>0</v>
      </c>
      <c r="AC382" s="13">
        <v>314609.64</v>
      </c>
      <c r="AD382" s="14">
        <v>0</v>
      </c>
      <c r="AE382" s="14">
        <v>38957184</v>
      </c>
      <c r="AF382" s="14">
        <v>0</v>
      </c>
      <c r="AG382" s="14">
        <v>8826768.91</v>
      </c>
      <c r="AH382" s="14">
        <v>319219.95</v>
      </c>
      <c r="AI382" s="14">
        <v>1086073</v>
      </c>
      <c r="AJ382" s="17">
        <v>58497387.32000001</v>
      </c>
      <c r="AK382" s="18">
        <v>31737300</v>
      </c>
      <c r="AL382" s="18">
        <v>7040000</v>
      </c>
      <c r="AM382" s="18">
        <v>117282300</v>
      </c>
      <c r="AN382" s="18">
        <v>24820500</v>
      </c>
      <c r="AO382" s="18">
        <v>0</v>
      </c>
      <c r="AP382" s="18">
        <v>12069500</v>
      </c>
      <c r="AQ382" s="6">
        <v>192949600</v>
      </c>
      <c r="AR382" s="15">
        <v>2425165.43</v>
      </c>
      <c r="AS382" s="15">
        <v>550000</v>
      </c>
      <c r="AT382" s="15">
        <v>5975165.43</v>
      </c>
      <c r="AU382" s="13">
        <v>8950330.86</v>
      </c>
      <c r="AV382" s="18">
        <v>5000</v>
      </c>
      <c r="AW382" s="18">
        <v>45750</v>
      </c>
      <c r="AX382" s="18">
        <v>0</v>
      </c>
      <c r="AY382" s="18">
        <v>0</v>
      </c>
      <c r="AZ382" s="18">
        <v>0</v>
      </c>
      <c r="BA382" s="18">
        <v>0</v>
      </c>
      <c r="BB382" s="18">
        <v>0</v>
      </c>
      <c r="BC382" s="18">
        <v>0</v>
      </c>
      <c r="BD382" s="18">
        <v>0</v>
      </c>
      <c r="BE382" s="18">
        <v>0</v>
      </c>
      <c r="BF382" s="18">
        <v>0</v>
      </c>
      <c r="BG382" s="18">
        <v>0</v>
      </c>
      <c r="BH382" s="18">
        <v>0</v>
      </c>
      <c r="BI382" s="18">
        <v>0</v>
      </c>
      <c r="BJ382" s="18">
        <v>0</v>
      </c>
      <c r="BK382" s="18">
        <v>0</v>
      </c>
      <c r="BL382" s="18">
        <v>0</v>
      </c>
      <c r="BM382" s="18">
        <v>0</v>
      </c>
      <c r="BN382" s="18">
        <v>0</v>
      </c>
      <c r="BO382" s="18">
        <v>0</v>
      </c>
      <c r="BP382" s="18">
        <v>0</v>
      </c>
      <c r="BQ382" s="18">
        <v>0</v>
      </c>
      <c r="BR382" s="18"/>
      <c r="BS382" s="19">
        <f t="shared" si="5"/>
        <v>17777099.77</v>
      </c>
    </row>
    <row r="383" spans="1:71" ht="15.75" customHeight="1">
      <c r="A383" s="3" t="s">
        <v>883</v>
      </c>
      <c r="B383" s="3" t="s">
        <v>884</v>
      </c>
      <c r="C383" s="3" t="s">
        <v>874</v>
      </c>
      <c r="D383" s="5">
        <v>154650000</v>
      </c>
      <c r="E383" s="5">
        <v>246510100</v>
      </c>
      <c r="F383" s="6">
        <v>401160100</v>
      </c>
      <c r="G383" s="7">
        <v>0</v>
      </c>
      <c r="H383" s="7">
        <v>401160100</v>
      </c>
      <c r="I383" s="8">
        <v>0</v>
      </c>
      <c r="J383" s="6">
        <v>401160100</v>
      </c>
      <c r="K383" s="9">
        <v>2.626</v>
      </c>
      <c r="L383" s="50">
        <v>103.09</v>
      </c>
      <c r="M383" s="50"/>
      <c r="N383" s="10">
        <v>0</v>
      </c>
      <c r="O383" s="11">
        <v>0</v>
      </c>
      <c r="P383" s="8">
        <v>10677926</v>
      </c>
      <c r="Q383" s="12">
        <v>0</v>
      </c>
      <c r="R383" s="6">
        <v>390482174</v>
      </c>
      <c r="S383" s="13">
        <v>981753.6</v>
      </c>
      <c r="T383" s="13">
        <v>0</v>
      </c>
      <c r="U383" s="13">
        <v>0</v>
      </c>
      <c r="V383" s="14">
        <v>950.34</v>
      </c>
      <c r="W383" s="14">
        <v>0</v>
      </c>
      <c r="X383" s="14">
        <v>980803.26</v>
      </c>
      <c r="Y383" s="15">
        <v>0</v>
      </c>
      <c r="Z383" s="13">
        <v>980803.26</v>
      </c>
      <c r="AA383" s="16">
        <v>0</v>
      </c>
      <c r="AB383" s="16">
        <v>0</v>
      </c>
      <c r="AC383" s="13">
        <v>34303.66</v>
      </c>
      <c r="AD383" s="14">
        <v>3719297</v>
      </c>
      <c r="AE383" s="14">
        <v>2069943</v>
      </c>
      <c r="AF383" s="14">
        <v>0</v>
      </c>
      <c r="AG383" s="14">
        <v>3558081.99</v>
      </c>
      <c r="AH383" s="14">
        <v>40116.01</v>
      </c>
      <c r="AI383" s="14">
        <v>129643.01</v>
      </c>
      <c r="AJ383" s="17">
        <v>10532187.93</v>
      </c>
      <c r="AK383" s="18">
        <v>727000</v>
      </c>
      <c r="AL383" s="18">
        <v>0</v>
      </c>
      <c r="AM383" s="18">
        <v>20861000</v>
      </c>
      <c r="AN383" s="18">
        <v>15960700</v>
      </c>
      <c r="AO383" s="18">
        <v>3389100</v>
      </c>
      <c r="AP383" s="18">
        <v>3769000</v>
      </c>
      <c r="AQ383" s="6">
        <v>44706800</v>
      </c>
      <c r="AR383" s="15">
        <v>600169</v>
      </c>
      <c r="AS383" s="15">
        <v>120000</v>
      </c>
      <c r="AT383" s="15">
        <v>1105169</v>
      </c>
      <c r="AU383" s="13">
        <v>1825338</v>
      </c>
      <c r="AV383" s="18">
        <v>500</v>
      </c>
      <c r="AW383" s="18">
        <v>10000</v>
      </c>
      <c r="AX383" s="18">
        <v>0</v>
      </c>
      <c r="AY383" s="18">
        <v>0</v>
      </c>
      <c r="AZ383" s="18">
        <v>0</v>
      </c>
      <c r="BA383" s="18">
        <v>0</v>
      </c>
      <c r="BB383" s="18">
        <v>0</v>
      </c>
      <c r="BC383" s="18">
        <v>0</v>
      </c>
      <c r="BD383" s="18">
        <v>0</v>
      </c>
      <c r="BE383" s="18">
        <v>0</v>
      </c>
      <c r="BF383" s="18">
        <v>0</v>
      </c>
      <c r="BG383" s="18">
        <v>0</v>
      </c>
      <c r="BH383" s="18">
        <v>0</v>
      </c>
      <c r="BI383" s="18">
        <v>0</v>
      </c>
      <c r="BJ383" s="18">
        <v>0</v>
      </c>
      <c r="BK383" s="18">
        <v>0</v>
      </c>
      <c r="BL383" s="18">
        <v>0</v>
      </c>
      <c r="BM383" s="18">
        <v>0</v>
      </c>
      <c r="BN383" s="18">
        <v>0</v>
      </c>
      <c r="BO383" s="18">
        <v>0</v>
      </c>
      <c r="BP383" s="18">
        <v>0</v>
      </c>
      <c r="BQ383" s="18">
        <v>0</v>
      </c>
      <c r="BR383" s="18"/>
      <c r="BS383" s="19">
        <f t="shared" si="5"/>
        <v>5383419.99</v>
      </c>
    </row>
    <row r="384" spans="1:71" ht="15.75" customHeight="1">
      <c r="A384" s="3" t="s">
        <v>885</v>
      </c>
      <c r="B384" s="3" t="s">
        <v>886</v>
      </c>
      <c r="C384" s="3" t="s">
        <v>874</v>
      </c>
      <c r="D384" s="5">
        <v>748545300</v>
      </c>
      <c r="E384" s="5">
        <v>1078213100</v>
      </c>
      <c r="F384" s="6">
        <v>1826758400</v>
      </c>
      <c r="G384" s="7">
        <v>0</v>
      </c>
      <c r="H384" s="7">
        <v>1826758400</v>
      </c>
      <c r="I384" s="8">
        <v>375919</v>
      </c>
      <c r="J384" s="6">
        <v>1827134319</v>
      </c>
      <c r="K384" s="9">
        <v>2.3409999999999997</v>
      </c>
      <c r="L384" s="50">
        <v>95.94</v>
      </c>
      <c r="M384" s="50"/>
      <c r="N384" s="10">
        <v>0</v>
      </c>
      <c r="O384" s="11">
        <v>0</v>
      </c>
      <c r="P384" s="8">
        <v>0</v>
      </c>
      <c r="Q384" s="12">
        <v>79503548</v>
      </c>
      <c r="R384" s="6">
        <v>1906637867</v>
      </c>
      <c r="S384" s="13">
        <v>4793685.13</v>
      </c>
      <c r="T384" s="13">
        <v>0</v>
      </c>
      <c r="U384" s="13">
        <v>0</v>
      </c>
      <c r="V384" s="14">
        <v>7986.33</v>
      </c>
      <c r="W384" s="14">
        <v>0</v>
      </c>
      <c r="X384" s="14">
        <v>4785698.8</v>
      </c>
      <c r="Y384" s="15">
        <v>0</v>
      </c>
      <c r="Z384" s="13">
        <v>4785698.8</v>
      </c>
      <c r="AA384" s="16">
        <v>0</v>
      </c>
      <c r="AB384" s="16">
        <v>0</v>
      </c>
      <c r="AC384" s="13">
        <v>167396.59</v>
      </c>
      <c r="AD384" s="14">
        <v>17892753</v>
      </c>
      <c r="AE384" s="14">
        <v>10253613</v>
      </c>
      <c r="AF384" s="14">
        <v>0</v>
      </c>
      <c r="AG384" s="14">
        <v>8669609.78</v>
      </c>
      <c r="AH384" s="14">
        <v>365427</v>
      </c>
      <c r="AI384" s="14">
        <v>635700.59</v>
      </c>
      <c r="AJ384" s="17">
        <v>42770198.760000005</v>
      </c>
      <c r="AK384" s="18">
        <v>30604800</v>
      </c>
      <c r="AL384" s="18">
        <v>28946900</v>
      </c>
      <c r="AM384" s="18">
        <v>170667700</v>
      </c>
      <c r="AN384" s="18">
        <v>18516100</v>
      </c>
      <c r="AO384" s="18">
        <v>1105700</v>
      </c>
      <c r="AP384" s="18">
        <v>4670200</v>
      </c>
      <c r="AQ384" s="6">
        <v>254511400</v>
      </c>
      <c r="AR384" s="15">
        <v>2734013.94</v>
      </c>
      <c r="AS384" s="15">
        <v>325000</v>
      </c>
      <c r="AT384" s="15">
        <v>4816213.94</v>
      </c>
      <c r="AU384" s="13">
        <v>7875227.880000001</v>
      </c>
      <c r="AV384" s="18">
        <v>1750</v>
      </c>
      <c r="AW384" s="18">
        <v>36750</v>
      </c>
      <c r="AX384" s="18">
        <v>0</v>
      </c>
      <c r="AY384" s="18">
        <v>0</v>
      </c>
      <c r="AZ384" s="18">
        <v>0</v>
      </c>
      <c r="BA384" s="18">
        <v>0</v>
      </c>
      <c r="BB384" s="18">
        <v>0</v>
      </c>
      <c r="BC384" s="18">
        <v>0</v>
      </c>
      <c r="BD384" s="18">
        <v>0</v>
      </c>
      <c r="BE384" s="18">
        <v>0</v>
      </c>
      <c r="BF384" s="18">
        <v>0</v>
      </c>
      <c r="BG384" s="18">
        <v>0</v>
      </c>
      <c r="BH384" s="18">
        <v>0</v>
      </c>
      <c r="BI384" s="18">
        <v>0</v>
      </c>
      <c r="BJ384" s="18">
        <v>0</v>
      </c>
      <c r="BK384" s="18">
        <v>0</v>
      </c>
      <c r="BL384" s="18">
        <v>0</v>
      </c>
      <c r="BM384" s="18">
        <v>0</v>
      </c>
      <c r="BN384" s="18">
        <v>0</v>
      </c>
      <c r="BO384" s="18">
        <v>0</v>
      </c>
      <c r="BP384" s="18">
        <v>0</v>
      </c>
      <c r="BQ384" s="18">
        <v>0</v>
      </c>
      <c r="BR384" s="18"/>
      <c r="BS384" s="19">
        <f t="shared" si="5"/>
        <v>16544837.66</v>
      </c>
    </row>
    <row r="385" spans="1:71" ht="15.75" customHeight="1">
      <c r="A385" s="3" t="s">
        <v>887</v>
      </c>
      <c r="B385" s="3" t="s">
        <v>888</v>
      </c>
      <c r="C385" s="3" t="s">
        <v>874</v>
      </c>
      <c r="D385" s="5">
        <v>1272314400</v>
      </c>
      <c r="E385" s="5">
        <v>1798029400</v>
      </c>
      <c r="F385" s="6">
        <v>3070343800</v>
      </c>
      <c r="G385" s="7">
        <v>0</v>
      </c>
      <c r="H385" s="7">
        <v>3070343800</v>
      </c>
      <c r="I385" s="8">
        <v>0</v>
      </c>
      <c r="J385" s="6">
        <v>3070343800</v>
      </c>
      <c r="K385" s="9">
        <v>2.463</v>
      </c>
      <c r="L385" s="50">
        <v>93.07</v>
      </c>
      <c r="M385" s="50"/>
      <c r="N385" s="10">
        <v>0</v>
      </c>
      <c r="O385" s="11">
        <v>0</v>
      </c>
      <c r="P385" s="8">
        <v>0</v>
      </c>
      <c r="Q385" s="12">
        <v>243807824</v>
      </c>
      <c r="R385" s="6">
        <v>3314151624</v>
      </c>
      <c r="S385" s="13">
        <v>8332468.18</v>
      </c>
      <c r="T385" s="13">
        <v>0</v>
      </c>
      <c r="U385" s="13">
        <v>0</v>
      </c>
      <c r="V385" s="14">
        <v>9041.51</v>
      </c>
      <c r="W385" s="14">
        <v>0</v>
      </c>
      <c r="X385" s="14">
        <v>8323426.67</v>
      </c>
      <c r="Y385" s="15">
        <v>0</v>
      </c>
      <c r="Z385" s="13">
        <v>8323426.67</v>
      </c>
      <c r="AA385" s="16">
        <v>0</v>
      </c>
      <c r="AB385" s="16">
        <v>0</v>
      </c>
      <c r="AC385" s="13">
        <v>291049.33</v>
      </c>
      <c r="AD385" s="14">
        <v>30287770</v>
      </c>
      <c r="AE385" s="14">
        <v>21624861</v>
      </c>
      <c r="AF385" s="14">
        <v>0</v>
      </c>
      <c r="AG385" s="14">
        <v>13216804.07</v>
      </c>
      <c r="AH385" s="14">
        <v>765400</v>
      </c>
      <c r="AI385" s="14">
        <v>1100627.49</v>
      </c>
      <c r="AJ385" s="17">
        <v>75609938.55999999</v>
      </c>
      <c r="AK385" s="18">
        <v>68727800</v>
      </c>
      <c r="AL385" s="18">
        <v>19885200</v>
      </c>
      <c r="AM385" s="18">
        <v>117643400</v>
      </c>
      <c r="AN385" s="18">
        <v>46063000</v>
      </c>
      <c r="AO385" s="18">
        <v>797400</v>
      </c>
      <c r="AP385" s="18">
        <v>21645000</v>
      </c>
      <c r="AQ385" s="6">
        <v>274761800</v>
      </c>
      <c r="AR385" s="15">
        <v>5708598</v>
      </c>
      <c r="AS385" s="15">
        <v>510000</v>
      </c>
      <c r="AT385" s="15">
        <v>8818598</v>
      </c>
      <c r="AU385" s="13">
        <v>15037196</v>
      </c>
      <c r="AV385" s="18">
        <v>13000</v>
      </c>
      <c r="AW385" s="18">
        <v>101750</v>
      </c>
      <c r="AX385" s="18">
        <v>0</v>
      </c>
      <c r="AY385" s="18">
        <v>0</v>
      </c>
      <c r="AZ385" s="18">
        <v>0</v>
      </c>
      <c r="BA385" s="18">
        <v>0</v>
      </c>
      <c r="BB385" s="18">
        <v>0</v>
      </c>
      <c r="BC385" s="18">
        <v>0</v>
      </c>
      <c r="BD385" s="18">
        <v>0</v>
      </c>
      <c r="BE385" s="18">
        <v>0</v>
      </c>
      <c r="BF385" s="18">
        <v>0</v>
      </c>
      <c r="BG385" s="18">
        <v>0</v>
      </c>
      <c r="BH385" s="18">
        <v>0</v>
      </c>
      <c r="BI385" s="18">
        <v>0</v>
      </c>
      <c r="BJ385" s="18">
        <v>0</v>
      </c>
      <c r="BK385" s="18">
        <v>0</v>
      </c>
      <c r="BL385" s="18">
        <v>0</v>
      </c>
      <c r="BM385" s="18">
        <v>0</v>
      </c>
      <c r="BN385" s="18">
        <v>0</v>
      </c>
      <c r="BO385" s="18">
        <v>0</v>
      </c>
      <c r="BP385" s="18">
        <v>0</v>
      </c>
      <c r="BQ385" s="18">
        <v>0</v>
      </c>
      <c r="BR385" s="18"/>
      <c r="BS385" s="19">
        <f t="shared" si="5"/>
        <v>28254000.07</v>
      </c>
    </row>
    <row r="386" spans="1:71" ht="15.75" customHeight="1">
      <c r="A386" s="3" t="s">
        <v>889</v>
      </c>
      <c r="B386" s="3" t="s">
        <v>890</v>
      </c>
      <c r="C386" s="3" t="s">
        <v>874</v>
      </c>
      <c r="D386" s="5">
        <v>499364100</v>
      </c>
      <c r="E386" s="5">
        <v>800388800</v>
      </c>
      <c r="F386" s="6">
        <v>1299752900</v>
      </c>
      <c r="G386" s="7">
        <v>0</v>
      </c>
      <c r="H386" s="7">
        <v>1299752900</v>
      </c>
      <c r="I386" s="8">
        <v>0</v>
      </c>
      <c r="J386" s="6">
        <v>1299752900</v>
      </c>
      <c r="K386" s="9">
        <v>2.577</v>
      </c>
      <c r="L386" s="50">
        <v>95.26</v>
      </c>
      <c r="M386" s="50"/>
      <c r="N386" s="10">
        <v>0</v>
      </c>
      <c r="O386" s="11">
        <v>0</v>
      </c>
      <c r="P386" s="8">
        <v>0</v>
      </c>
      <c r="Q386" s="12">
        <v>77186542</v>
      </c>
      <c r="R386" s="6">
        <v>1376939442</v>
      </c>
      <c r="S386" s="13">
        <v>3461912.85</v>
      </c>
      <c r="T386" s="13">
        <v>0</v>
      </c>
      <c r="U386" s="13">
        <v>0</v>
      </c>
      <c r="V386" s="14">
        <v>3335.84</v>
      </c>
      <c r="W386" s="14">
        <v>0</v>
      </c>
      <c r="X386" s="14">
        <v>3458577.0100000002</v>
      </c>
      <c r="Y386" s="15">
        <v>0</v>
      </c>
      <c r="Z386" s="13">
        <v>3458577.0100000002</v>
      </c>
      <c r="AA386" s="16">
        <v>0</v>
      </c>
      <c r="AB386" s="16">
        <v>0</v>
      </c>
      <c r="AC386" s="13">
        <v>120925.8</v>
      </c>
      <c r="AD386" s="14">
        <v>14348764</v>
      </c>
      <c r="AE386" s="14">
        <v>0</v>
      </c>
      <c r="AF386" s="14">
        <v>0</v>
      </c>
      <c r="AG386" s="14">
        <v>15105878.03</v>
      </c>
      <c r="AH386" s="14">
        <v>0</v>
      </c>
      <c r="AI386" s="14">
        <v>451552.39</v>
      </c>
      <c r="AJ386" s="17">
        <v>33485697.229999997</v>
      </c>
      <c r="AK386" s="18">
        <v>53672900</v>
      </c>
      <c r="AL386" s="18">
        <v>3257400</v>
      </c>
      <c r="AM386" s="18">
        <v>39843200</v>
      </c>
      <c r="AN386" s="18">
        <v>20983500</v>
      </c>
      <c r="AO386" s="18">
        <v>11550200</v>
      </c>
      <c r="AP386" s="18">
        <v>21548600</v>
      </c>
      <c r="AQ386" s="6">
        <v>150855800</v>
      </c>
      <c r="AR386" s="15">
        <v>6786017.51</v>
      </c>
      <c r="AS386" s="15">
        <v>545000</v>
      </c>
      <c r="AT386" s="15">
        <v>8781017.51</v>
      </c>
      <c r="AU386" s="13">
        <v>16112035.02</v>
      </c>
      <c r="AV386" s="18">
        <v>19250</v>
      </c>
      <c r="AW386" s="18">
        <v>39250</v>
      </c>
      <c r="AX386" s="18">
        <v>0</v>
      </c>
      <c r="AY386" s="18">
        <v>0</v>
      </c>
      <c r="AZ386" s="18">
        <v>0</v>
      </c>
      <c r="BA386" s="18">
        <v>0</v>
      </c>
      <c r="BB386" s="18">
        <v>0</v>
      </c>
      <c r="BC386" s="18">
        <v>0</v>
      </c>
      <c r="BD386" s="18">
        <v>0</v>
      </c>
      <c r="BE386" s="18">
        <v>0</v>
      </c>
      <c r="BF386" s="18">
        <v>0</v>
      </c>
      <c r="BG386" s="18">
        <v>0</v>
      </c>
      <c r="BH386" s="18">
        <v>0</v>
      </c>
      <c r="BI386" s="18">
        <v>0</v>
      </c>
      <c r="BJ386" s="18">
        <v>0</v>
      </c>
      <c r="BK386" s="18">
        <v>0</v>
      </c>
      <c r="BL386" s="18">
        <v>0</v>
      </c>
      <c r="BM386" s="18">
        <v>0</v>
      </c>
      <c r="BN386" s="18">
        <v>0</v>
      </c>
      <c r="BO386" s="18">
        <v>0</v>
      </c>
      <c r="BP386" s="18">
        <v>0</v>
      </c>
      <c r="BQ386" s="18">
        <v>0</v>
      </c>
      <c r="BR386" s="18"/>
      <c r="BS386" s="19">
        <f t="shared" si="5"/>
        <v>31217913.049999997</v>
      </c>
    </row>
    <row r="387" spans="1:71" ht="15.75" customHeight="1">
      <c r="A387" s="3" t="s">
        <v>891</v>
      </c>
      <c r="B387" s="3" t="s">
        <v>892</v>
      </c>
      <c r="C387" s="3" t="s">
        <v>874</v>
      </c>
      <c r="D387" s="5">
        <v>1002484777</v>
      </c>
      <c r="E387" s="5">
        <v>1548389300</v>
      </c>
      <c r="F387" s="6">
        <v>2550874077</v>
      </c>
      <c r="G387" s="7">
        <v>10814100</v>
      </c>
      <c r="H387" s="7">
        <v>2540059977</v>
      </c>
      <c r="I387" s="8">
        <v>7669</v>
      </c>
      <c r="J387" s="6">
        <v>2540067646</v>
      </c>
      <c r="K387" s="9">
        <v>2.275</v>
      </c>
      <c r="L387" s="50">
        <v>76.69</v>
      </c>
      <c r="M387" s="50"/>
      <c r="N387" s="10">
        <v>0</v>
      </c>
      <c r="O387" s="11">
        <v>0</v>
      </c>
      <c r="P387" s="8">
        <v>0</v>
      </c>
      <c r="Q387" s="12">
        <v>788418789</v>
      </c>
      <c r="R387" s="6">
        <v>3328486435</v>
      </c>
      <c r="S387" s="13">
        <v>8368508.89</v>
      </c>
      <c r="T387" s="13">
        <v>0</v>
      </c>
      <c r="U387" s="13">
        <v>0</v>
      </c>
      <c r="V387" s="14">
        <v>0</v>
      </c>
      <c r="W387" s="14">
        <v>0</v>
      </c>
      <c r="X387" s="14">
        <v>8368508.89</v>
      </c>
      <c r="Y387" s="15">
        <v>0</v>
      </c>
      <c r="Z387" s="13">
        <v>8368508.89</v>
      </c>
      <c r="AA387" s="16">
        <v>0</v>
      </c>
      <c r="AB387" s="16">
        <v>0</v>
      </c>
      <c r="AC387" s="13">
        <v>292765.35</v>
      </c>
      <c r="AD387" s="14">
        <v>19759902</v>
      </c>
      <c r="AE387" s="14">
        <v>11814295</v>
      </c>
      <c r="AF387" s="14">
        <v>0</v>
      </c>
      <c r="AG387" s="14">
        <v>16173724</v>
      </c>
      <c r="AH387" s="14">
        <v>254006</v>
      </c>
      <c r="AI387" s="14">
        <v>1105144</v>
      </c>
      <c r="AJ387" s="17">
        <v>57768345.24</v>
      </c>
      <c r="AK387" s="18">
        <v>54069500</v>
      </c>
      <c r="AL387" s="18">
        <v>0</v>
      </c>
      <c r="AM387" s="18">
        <v>41659900</v>
      </c>
      <c r="AN387" s="18">
        <v>6898400</v>
      </c>
      <c r="AO387" s="18">
        <v>4162900</v>
      </c>
      <c r="AP387" s="18">
        <v>11300100</v>
      </c>
      <c r="AQ387" s="6">
        <v>118090800</v>
      </c>
      <c r="AR387" s="15">
        <v>4824432.39</v>
      </c>
      <c r="AS387" s="15">
        <v>340000</v>
      </c>
      <c r="AT387" s="15">
        <v>6864432.39</v>
      </c>
      <c r="AU387" s="13">
        <v>12028864.78</v>
      </c>
      <c r="AV387" s="18">
        <v>16000</v>
      </c>
      <c r="AW387" s="18">
        <v>76750</v>
      </c>
      <c r="AX387" s="18">
        <v>0</v>
      </c>
      <c r="AY387" s="18">
        <v>10814100</v>
      </c>
      <c r="AZ387" s="18">
        <v>0</v>
      </c>
      <c r="BA387" s="18">
        <v>0</v>
      </c>
      <c r="BB387" s="18">
        <v>0</v>
      </c>
      <c r="BC387" s="18">
        <v>0</v>
      </c>
      <c r="BD387" s="18">
        <v>0</v>
      </c>
      <c r="BE387" s="18">
        <v>0</v>
      </c>
      <c r="BF387" s="18">
        <v>0</v>
      </c>
      <c r="BG387" s="18">
        <v>0</v>
      </c>
      <c r="BH387" s="18">
        <v>0</v>
      </c>
      <c r="BI387" s="18">
        <v>0</v>
      </c>
      <c r="BJ387" s="18">
        <v>0</v>
      </c>
      <c r="BK387" s="18">
        <v>0</v>
      </c>
      <c r="BL387" s="18">
        <v>0</v>
      </c>
      <c r="BM387" s="18">
        <v>0</v>
      </c>
      <c r="BN387" s="18">
        <v>10814100</v>
      </c>
      <c r="BO387" s="18">
        <v>0</v>
      </c>
      <c r="BP387" s="18">
        <v>0</v>
      </c>
      <c r="BQ387" s="18">
        <v>0</v>
      </c>
      <c r="BR387" s="18"/>
      <c r="BS387" s="19">
        <f t="shared" si="5"/>
        <v>28202588.78</v>
      </c>
    </row>
    <row r="388" spans="1:71" ht="15.75" customHeight="1">
      <c r="A388" s="3" t="s">
        <v>893</v>
      </c>
      <c r="B388" s="3" t="s">
        <v>894</v>
      </c>
      <c r="C388" s="3" t="s">
        <v>874</v>
      </c>
      <c r="D388" s="5">
        <v>1526050800</v>
      </c>
      <c r="E388" s="5">
        <v>1854406000</v>
      </c>
      <c r="F388" s="6">
        <v>3380456800</v>
      </c>
      <c r="G388" s="7">
        <v>0</v>
      </c>
      <c r="H388" s="7">
        <v>3380456800</v>
      </c>
      <c r="I388" s="8">
        <v>3974458</v>
      </c>
      <c r="J388" s="6">
        <v>3384431258</v>
      </c>
      <c r="K388" s="9">
        <v>1.511</v>
      </c>
      <c r="L388" s="50">
        <v>97.01</v>
      </c>
      <c r="M388" s="50"/>
      <c r="N388" s="10">
        <v>0</v>
      </c>
      <c r="O388" s="11">
        <v>0</v>
      </c>
      <c r="P388" s="8">
        <v>0</v>
      </c>
      <c r="Q388" s="12">
        <v>119218537</v>
      </c>
      <c r="R388" s="6">
        <v>3503649795</v>
      </c>
      <c r="S388" s="13">
        <v>8808906.1</v>
      </c>
      <c r="T388" s="13">
        <v>0</v>
      </c>
      <c r="U388" s="13">
        <v>0</v>
      </c>
      <c r="V388" s="14">
        <v>1581.7</v>
      </c>
      <c r="W388" s="14">
        <v>0</v>
      </c>
      <c r="X388" s="14">
        <v>8807324.4</v>
      </c>
      <c r="Y388" s="15">
        <v>0</v>
      </c>
      <c r="Z388" s="13">
        <v>8807324.4</v>
      </c>
      <c r="AA388" s="16">
        <v>0</v>
      </c>
      <c r="AB388" s="16">
        <v>0</v>
      </c>
      <c r="AC388" s="13">
        <v>308113.55</v>
      </c>
      <c r="AD388" s="14">
        <v>18749477</v>
      </c>
      <c r="AE388" s="14">
        <v>9216635</v>
      </c>
      <c r="AF388" s="14">
        <v>0</v>
      </c>
      <c r="AG388" s="14">
        <v>12917919.79</v>
      </c>
      <c r="AH388" s="14">
        <v>0</v>
      </c>
      <c r="AI388" s="14">
        <v>1138376</v>
      </c>
      <c r="AJ388" s="17">
        <v>51137845.74</v>
      </c>
      <c r="AK388" s="18">
        <v>34654600</v>
      </c>
      <c r="AL388" s="18">
        <v>150380200</v>
      </c>
      <c r="AM388" s="18">
        <v>153204900</v>
      </c>
      <c r="AN388" s="18">
        <v>43643700</v>
      </c>
      <c r="AO388" s="18">
        <v>495900</v>
      </c>
      <c r="AP388" s="18">
        <v>31509600</v>
      </c>
      <c r="AQ388" s="6">
        <v>413888900</v>
      </c>
      <c r="AR388" s="15">
        <v>3845518.31</v>
      </c>
      <c r="AS388" s="15">
        <v>237300</v>
      </c>
      <c r="AT388" s="15">
        <v>6001818.31</v>
      </c>
      <c r="AU388" s="13">
        <v>10084636.62</v>
      </c>
      <c r="AV388" s="18">
        <v>4250</v>
      </c>
      <c r="AW388" s="18">
        <v>70750</v>
      </c>
      <c r="AX388" s="18">
        <v>0</v>
      </c>
      <c r="AY388" s="18">
        <v>0</v>
      </c>
      <c r="AZ388" s="18">
        <v>0</v>
      </c>
      <c r="BA388" s="18">
        <v>0</v>
      </c>
      <c r="BB388" s="18">
        <v>0</v>
      </c>
      <c r="BC388" s="18">
        <v>0</v>
      </c>
      <c r="BD388" s="18">
        <v>0</v>
      </c>
      <c r="BE388" s="18">
        <v>0</v>
      </c>
      <c r="BF388" s="18">
        <v>0</v>
      </c>
      <c r="BG388" s="18">
        <v>0</v>
      </c>
      <c r="BH388" s="18">
        <v>0</v>
      </c>
      <c r="BI388" s="18">
        <v>0</v>
      </c>
      <c r="BJ388" s="18">
        <v>0</v>
      </c>
      <c r="BK388" s="18">
        <v>0</v>
      </c>
      <c r="BL388" s="18">
        <v>0</v>
      </c>
      <c r="BM388" s="18">
        <v>0</v>
      </c>
      <c r="BN388" s="18">
        <v>0</v>
      </c>
      <c r="BO388" s="18">
        <v>0</v>
      </c>
      <c r="BP388" s="18">
        <v>0</v>
      </c>
      <c r="BQ388" s="18">
        <v>0</v>
      </c>
      <c r="BR388" s="18"/>
      <c r="BS388" s="19">
        <f aca="true" t="shared" si="6" ref="BS388:BS451">AU388+AG388</f>
        <v>23002556.409999996</v>
      </c>
    </row>
    <row r="389" spans="1:71" ht="15.75" customHeight="1">
      <c r="A389" s="3" t="s">
        <v>895</v>
      </c>
      <c r="B389" s="3" t="s">
        <v>896</v>
      </c>
      <c r="C389" s="3" t="s">
        <v>874</v>
      </c>
      <c r="D389" s="5">
        <v>1463745000</v>
      </c>
      <c r="E389" s="5">
        <v>2310273400</v>
      </c>
      <c r="F389" s="6">
        <v>3774018400</v>
      </c>
      <c r="G389" s="7">
        <v>350000</v>
      </c>
      <c r="H389" s="7">
        <v>3773668400</v>
      </c>
      <c r="I389" s="8">
        <v>0</v>
      </c>
      <c r="J389" s="6">
        <v>3773668400</v>
      </c>
      <c r="K389" s="9">
        <v>1.799</v>
      </c>
      <c r="L389" s="50">
        <v>88.17</v>
      </c>
      <c r="M389" s="50"/>
      <c r="N389" s="10">
        <v>0</v>
      </c>
      <c r="O389" s="11">
        <v>0</v>
      </c>
      <c r="P389" s="8">
        <v>0</v>
      </c>
      <c r="Q389" s="12">
        <v>564640752</v>
      </c>
      <c r="R389" s="6">
        <v>4338309152</v>
      </c>
      <c r="S389" s="13">
        <v>10907413.75</v>
      </c>
      <c r="T389" s="13">
        <v>0</v>
      </c>
      <c r="U389" s="13">
        <v>0</v>
      </c>
      <c r="V389" s="14">
        <v>174578.1</v>
      </c>
      <c r="W389" s="14">
        <v>0</v>
      </c>
      <c r="X389" s="14">
        <v>10732835.65</v>
      </c>
      <c r="Y389" s="15">
        <v>0</v>
      </c>
      <c r="Z389" s="13">
        <v>10732835.65</v>
      </c>
      <c r="AA389" s="16">
        <v>0</v>
      </c>
      <c r="AB389" s="16">
        <v>0</v>
      </c>
      <c r="AC389" s="13">
        <v>374080.51</v>
      </c>
      <c r="AD389" s="14">
        <v>25935677</v>
      </c>
      <c r="AE389" s="14">
        <v>13737682</v>
      </c>
      <c r="AF389" s="14">
        <v>0</v>
      </c>
      <c r="AG389" s="14">
        <v>16534926.3</v>
      </c>
      <c r="AH389" s="14">
        <v>566050.26</v>
      </c>
      <c r="AI389" s="14">
        <v>0</v>
      </c>
      <c r="AJ389" s="17">
        <v>67881251.72</v>
      </c>
      <c r="AK389" s="18">
        <v>87857400</v>
      </c>
      <c r="AL389" s="18">
        <v>8314600</v>
      </c>
      <c r="AM389" s="18">
        <v>177990900</v>
      </c>
      <c r="AN389" s="18">
        <v>58705300</v>
      </c>
      <c r="AO389" s="18">
        <v>1870000</v>
      </c>
      <c r="AP389" s="18">
        <v>38641800</v>
      </c>
      <c r="AQ389" s="6">
        <v>373380000</v>
      </c>
      <c r="AR389" s="15">
        <v>4343319</v>
      </c>
      <c r="AS389" s="15">
        <v>350000</v>
      </c>
      <c r="AT389" s="15">
        <v>10093319</v>
      </c>
      <c r="AU389" s="13">
        <v>14786638</v>
      </c>
      <c r="AV389" s="18">
        <v>9750</v>
      </c>
      <c r="AW389" s="18">
        <v>87000</v>
      </c>
      <c r="AX389" s="18">
        <v>0</v>
      </c>
      <c r="AY389" s="18">
        <v>350000</v>
      </c>
      <c r="AZ389" s="18">
        <v>0</v>
      </c>
      <c r="BA389" s="18">
        <v>0</v>
      </c>
      <c r="BB389" s="18">
        <v>0</v>
      </c>
      <c r="BC389" s="18">
        <v>0</v>
      </c>
      <c r="BD389" s="18">
        <v>0</v>
      </c>
      <c r="BE389" s="18">
        <v>0</v>
      </c>
      <c r="BF389" s="18">
        <v>0</v>
      </c>
      <c r="BG389" s="18">
        <v>0</v>
      </c>
      <c r="BH389" s="18">
        <v>0</v>
      </c>
      <c r="BI389" s="18">
        <v>0</v>
      </c>
      <c r="BJ389" s="18">
        <v>0</v>
      </c>
      <c r="BK389" s="18">
        <v>0</v>
      </c>
      <c r="BL389" s="18">
        <v>0</v>
      </c>
      <c r="BM389" s="18">
        <v>0</v>
      </c>
      <c r="BN389" s="18">
        <v>350000</v>
      </c>
      <c r="BO389" s="18">
        <v>0</v>
      </c>
      <c r="BP389" s="18">
        <v>152412</v>
      </c>
      <c r="BQ389" s="18">
        <v>0</v>
      </c>
      <c r="BR389" s="18"/>
      <c r="BS389" s="19">
        <f t="shared" si="6"/>
        <v>31321564.3</v>
      </c>
    </row>
    <row r="390" spans="1:71" ht="15.75" customHeight="1">
      <c r="A390" s="3" t="s">
        <v>897</v>
      </c>
      <c r="B390" s="3" t="s">
        <v>898</v>
      </c>
      <c r="C390" s="3" t="s">
        <v>874</v>
      </c>
      <c r="D390" s="5">
        <v>1171285360</v>
      </c>
      <c r="E390" s="5">
        <v>826977900</v>
      </c>
      <c r="F390" s="6">
        <v>1998263260</v>
      </c>
      <c r="G390" s="7">
        <v>0</v>
      </c>
      <c r="H390" s="7">
        <v>1998263260</v>
      </c>
      <c r="I390" s="8">
        <v>1258030</v>
      </c>
      <c r="J390" s="6">
        <v>1999521290</v>
      </c>
      <c r="K390" s="9">
        <v>1.13</v>
      </c>
      <c r="L390" s="50">
        <v>90.22</v>
      </c>
      <c r="M390" s="50"/>
      <c r="N390" s="10">
        <v>0</v>
      </c>
      <c r="O390" s="11">
        <v>0</v>
      </c>
      <c r="P390" s="8">
        <v>0</v>
      </c>
      <c r="Q390" s="12">
        <v>218437871</v>
      </c>
      <c r="R390" s="6">
        <v>2217959161</v>
      </c>
      <c r="S390" s="13">
        <v>5576411.78</v>
      </c>
      <c r="T390" s="13">
        <v>0</v>
      </c>
      <c r="U390" s="13">
        <v>0</v>
      </c>
      <c r="V390" s="14">
        <v>37911.72</v>
      </c>
      <c r="W390" s="14">
        <v>0</v>
      </c>
      <c r="X390" s="14">
        <v>5538500.0600000005</v>
      </c>
      <c r="Y390" s="15">
        <v>0</v>
      </c>
      <c r="Z390" s="13">
        <v>5538500.0600000005</v>
      </c>
      <c r="AA390" s="16">
        <v>0</v>
      </c>
      <c r="AB390" s="16">
        <v>0</v>
      </c>
      <c r="AC390" s="13">
        <v>193499.94</v>
      </c>
      <c r="AD390" s="14">
        <v>10385445</v>
      </c>
      <c r="AE390" s="14">
        <v>0</v>
      </c>
      <c r="AF390" s="14">
        <v>0</v>
      </c>
      <c r="AG390" s="14">
        <v>5675195.47</v>
      </c>
      <c r="AH390" s="14">
        <v>799809</v>
      </c>
      <c r="AI390" s="14">
        <v>0</v>
      </c>
      <c r="AJ390" s="17">
        <v>22592449.47</v>
      </c>
      <c r="AK390" s="18">
        <v>10864400</v>
      </c>
      <c r="AL390" s="18">
        <v>0</v>
      </c>
      <c r="AM390" s="18">
        <v>236806700</v>
      </c>
      <c r="AN390" s="18">
        <v>11289900</v>
      </c>
      <c r="AO390" s="18">
        <v>611600</v>
      </c>
      <c r="AP390" s="18">
        <v>56185100</v>
      </c>
      <c r="AQ390" s="6">
        <v>315757700</v>
      </c>
      <c r="AR390" s="15">
        <v>1267271</v>
      </c>
      <c r="AS390" s="15">
        <v>90000</v>
      </c>
      <c r="AT390" s="15">
        <v>3398783</v>
      </c>
      <c r="AU390" s="13">
        <v>4756054</v>
      </c>
      <c r="AV390" s="18">
        <v>250</v>
      </c>
      <c r="AW390" s="18">
        <v>18500</v>
      </c>
      <c r="AX390" s="18">
        <v>0</v>
      </c>
      <c r="AY390" s="18">
        <v>0</v>
      </c>
      <c r="AZ390" s="18">
        <v>0</v>
      </c>
      <c r="BA390" s="18">
        <v>0</v>
      </c>
      <c r="BB390" s="18">
        <v>0</v>
      </c>
      <c r="BC390" s="18">
        <v>0</v>
      </c>
      <c r="BD390" s="18">
        <v>0</v>
      </c>
      <c r="BE390" s="18">
        <v>0</v>
      </c>
      <c r="BF390" s="18">
        <v>0</v>
      </c>
      <c r="BG390" s="18">
        <v>0</v>
      </c>
      <c r="BH390" s="18">
        <v>0</v>
      </c>
      <c r="BI390" s="18">
        <v>0</v>
      </c>
      <c r="BJ390" s="18">
        <v>0</v>
      </c>
      <c r="BK390" s="18">
        <v>0</v>
      </c>
      <c r="BL390" s="18">
        <v>0</v>
      </c>
      <c r="BM390" s="18">
        <v>0</v>
      </c>
      <c r="BN390" s="18">
        <v>0</v>
      </c>
      <c r="BO390" s="18">
        <v>0</v>
      </c>
      <c r="BP390" s="18">
        <v>0</v>
      </c>
      <c r="BQ390" s="18">
        <v>0</v>
      </c>
      <c r="BR390" s="18"/>
      <c r="BS390" s="19">
        <f t="shared" si="6"/>
        <v>10431249.469999999</v>
      </c>
    </row>
    <row r="391" spans="1:71" ht="15.75" customHeight="1">
      <c r="A391" s="3" t="s">
        <v>899</v>
      </c>
      <c r="B391" s="3" t="s">
        <v>900</v>
      </c>
      <c r="C391" s="3" t="s">
        <v>874</v>
      </c>
      <c r="D391" s="5">
        <v>1161090400</v>
      </c>
      <c r="E391" s="5">
        <v>1486446500</v>
      </c>
      <c r="F391" s="6">
        <v>2647536900</v>
      </c>
      <c r="G391" s="7">
        <v>0</v>
      </c>
      <c r="H391" s="7">
        <v>2647536900</v>
      </c>
      <c r="I391" s="8">
        <v>100</v>
      </c>
      <c r="J391" s="6">
        <v>2647537000</v>
      </c>
      <c r="K391" s="9">
        <v>2.705</v>
      </c>
      <c r="L391" s="50">
        <v>99.05</v>
      </c>
      <c r="M391" s="50"/>
      <c r="N391" s="10">
        <v>0</v>
      </c>
      <c r="O391" s="11">
        <v>0</v>
      </c>
      <c r="P391" s="8">
        <v>0</v>
      </c>
      <c r="Q391" s="12">
        <v>27802196</v>
      </c>
      <c r="R391" s="6">
        <v>2675339196</v>
      </c>
      <c r="S391" s="13">
        <v>6726360.55</v>
      </c>
      <c r="T391" s="13">
        <v>0</v>
      </c>
      <c r="U391" s="13">
        <v>0</v>
      </c>
      <c r="V391" s="14">
        <v>2171.84</v>
      </c>
      <c r="W391" s="14">
        <v>0</v>
      </c>
      <c r="X391" s="14">
        <v>6724188.71</v>
      </c>
      <c r="Y391" s="15">
        <v>0</v>
      </c>
      <c r="Z391" s="13">
        <v>6724188.71</v>
      </c>
      <c r="AA391" s="16">
        <v>0</v>
      </c>
      <c r="AB391" s="16">
        <v>0</v>
      </c>
      <c r="AC391" s="13">
        <v>235220.14</v>
      </c>
      <c r="AD391" s="14">
        <v>43794385</v>
      </c>
      <c r="AE391" s="14">
        <v>0</v>
      </c>
      <c r="AF391" s="14">
        <v>0</v>
      </c>
      <c r="AG391" s="14">
        <v>19707345.25</v>
      </c>
      <c r="AH391" s="14">
        <v>264754</v>
      </c>
      <c r="AI391" s="14">
        <v>887584</v>
      </c>
      <c r="AJ391" s="17">
        <v>71613477.1</v>
      </c>
      <c r="AK391" s="18">
        <v>52664200</v>
      </c>
      <c r="AL391" s="18">
        <v>0</v>
      </c>
      <c r="AM391" s="18">
        <v>108525300</v>
      </c>
      <c r="AN391" s="18">
        <v>24065700</v>
      </c>
      <c r="AO391" s="18">
        <v>942100</v>
      </c>
      <c r="AP391" s="18">
        <v>12711200</v>
      </c>
      <c r="AQ391" s="6">
        <v>198908500</v>
      </c>
      <c r="AR391" s="15">
        <v>3719608.02</v>
      </c>
      <c r="AS391" s="15">
        <v>1000000</v>
      </c>
      <c r="AT391" s="15">
        <v>6909608.02</v>
      </c>
      <c r="AU391" s="13">
        <v>11629216.04</v>
      </c>
      <c r="AV391" s="18">
        <v>25000</v>
      </c>
      <c r="AW391" s="18">
        <v>118000</v>
      </c>
      <c r="AX391" s="18">
        <v>0</v>
      </c>
      <c r="AY391" s="18">
        <v>0</v>
      </c>
      <c r="AZ391" s="18">
        <v>0</v>
      </c>
      <c r="BA391" s="18">
        <v>0</v>
      </c>
      <c r="BB391" s="18">
        <v>0</v>
      </c>
      <c r="BC391" s="18">
        <v>0</v>
      </c>
      <c r="BD391" s="18">
        <v>0</v>
      </c>
      <c r="BE391" s="18">
        <v>0</v>
      </c>
      <c r="BF391" s="18">
        <v>0</v>
      </c>
      <c r="BG391" s="18">
        <v>0</v>
      </c>
      <c r="BH391" s="18">
        <v>0</v>
      </c>
      <c r="BI391" s="18">
        <v>0</v>
      </c>
      <c r="BJ391" s="18">
        <v>0</v>
      </c>
      <c r="BK391" s="18">
        <v>0</v>
      </c>
      <c r="BL391" s="18">
        <v>0</v>
      </c>
      <c r="BM391" s="18">
        <v>0</v>
      </c>
      <c r="BN391" s="18">
        <v>0</v>
      </c>
      <c r="BO391" s="18">
        <v>0</v>
      </c>
      <c r="BP391" s="18">
        <v>0</v>
      </c>
      <c r="BQ391" s="18">
        <v>0</v>
      </c>
      <c r="BR391" s="18"/>
      <c r="BS391" s="19">
        <f t="shared" si="6"/>
        <v>31336561.29</v>
      </c>
    </row>
    <row r="392" spans="1:71" ht="15.75" customHeight="1">
      <c r="A392" s="3" t="s">
        <v>901</v>
      </c>
      <c r="B392" s="3" t="s">
        <v>902</v>
      </c>
      <c r="C392" s="3" t="s">
        <v>874</v>
      </c>
      <c r="D392" s="5">
        <v>831573000</v>
      </c>
      <c r="E392" s="5">
        <v>1298073800</v>
      </c>
      <c r="F392" s="6">
        <v>2129646800</v>
      </c>
      <c r="G392" s="7">
        <v>0</v>
      </c>
      <c r="H392" s="7">
        <v>2129646800</v>
      </c>
      <c r="I392" s="8">
        <v>0</v>
      </c>
      <c r="J392" s="6">
        <v>2129646800</v>
      </c>
      <c r="K392" s="9">
        <v>2.533</v>
      </c>
      <c r="L392" s="50">
        <v>100.08</v>
      </c>
      <c r="M392" s="50"/>
      <c r="N392" s="10">
        <v>0</v>
      </c>
      <c r="O392" s="11">
        <v>0</v>
      </c>
      <c r="P392" s="8">
        <v>399852</v>
      </c>
      <c r="Q392" s="12">
        <v>0</v>
      </c>
      <c r="R392" s="6">
        <v>2129246948</v>
      </c>
      <c r="S392" s="13">
        <v>5353370.78</v>
      </c>
      <c r="T392" s="13">
        <v>0</v>
      </c>
      <c r="U392" s="13">
        <v>0</v>
      </c>
      <c r="V392" s="14">
        <v>26726.75</v>
      </c>
      <c r="W392" s="14">
        <v>0</v>
      </c>
      <c r="X392" s="14">
        <v>5326644.03</v>
      </c>
      <c r="Y392" s="15">
        <v>0</v>
      </c>
      <c r="Z392" s="13">
        <v>5326644.03</v>
      </c>
      <c r="AA392" s="16">
        <v>0</v>
      </c>
      <c r="AB392" s="16">
        <v>0</v>
      </c>
      <c r="AC392" s="13">
        <v>186321.08</v>
      </c>
      <c r="AD392" s="14">
        <v>37617825</v>
      </c>
      <c r="AE392" s="14">
        <v>0</v>
      </c>
      <c r="AF392" s="14">
        <v>0</v>
      </c>
      <c r="AG392" s="14">
        <v>9992843.16</v>
      </c>
      <c r="AH392" s="14">
        <v>106482</v>
      </c>
      <c r="AI392" s="14">
        <v>712412.76</v>
      </c>
      <c r="AJ392" s="17">
        <v>53942528.029999994</v>
      </c>
      <c r="AK392" s="18">
        <v>42515000</v>
      </c>
      <c r="AL392" s="18">
        <v>0</v>
      </c>
      <c r="AM392" s="18">
        <v>52782700</v>
      </c>
      <c r="AN392" s="18">
        <v>17629200</v>
      </c>
      <c r="AO392" s="18">
        <v>299700</v>
      </c>
      <c r="AP392" s="18">
        <v>7877300</v>
      </c>
      <c r="AQ392" s="6">
        <v>121103900</v>
      </c>
      <c r="AR392" s="15">
        <v>1678951</v>
      </c>
      <c r="AS392" s="15">
        <v>370000</v>
      </c>
      <c r="AT392" s="15">
        <v>3381951</v>
      </c>
      <c r="AU392" s="13">
        <v>5430902</v>
      </c>
      <c r="AV392" s="18">
        <v>7500</v>
      </c>
      <c r="AW392" s="18">
        <v>50000</v>
      </c>
      <c r="AX392" s="18">
        <v>0</v>
      </c>
      <c r="AY392" s="18">
        <v>0</v>
      </c>
      <c r="AZ392" s="18">
        <v>0</v>
      </c>
      <c r="BA392" s="18">
        <v>0</v>
      </c>
      <c r="BB392" s="18">
        <v>0</v>
      </c>
      <c r="BC392" s="18">
        <v>0</v>
      </c>
      <c r="BD392" s="18">
        <v>0</v>
      </c>
      <c r="BE392" s="18">
        <v>0</v>
      </c>
      <c r="BF392" s="18">
        <v>0</v>
      </c>
      <c r="BG392" s="18">
        <v>0</v>
      </c>
      <c r="BH392" s="18">
        <v>0</v>
      </c>
      <c r="BI392" s="18">
        <v>0</v>
      </c>
      <c r="BJ392" s="18">
        <v>0</v>
      </c>
      <c r="BK392" s="18">
        <v>0</v>
      </c>
      <c r="BL392" s="18">
        <v>0</v>
      </c>
      <c r="BM392" s="18">
        <v>0</v>
      </c>
      <c r="BN392" s="18">
        <v>0</v>
      </c>
      <c r="BO392" s="18">
        <v>0</v>
      </c>
      <c r="BP392" s="18">
        <v>0</v>
      </c>
      <c r="BQ392" s="18">
        <v>0</v>
      </c>
      <c r="BR392" s="18"/>
      <c r="BS392" s="19">
        <f t="shared" si="6"/>
        <v>15423745.16</v>
      </c>
    </row>
    <row r="393" spans="1:71" ht="15.75" customHeight="1">
      <c r="A393" s="3" t="s">
        <v>903</v>
      </c>
      <c r="B393" s="3" t="s">
        <v>904</v>
      </c>
      <c r="C393" s="3" t="s">
        <v>874</v>
      </c>
      <c r="D393" s="5">
        <v>615681500</v>
      </c>
      <c r="E393" s="5">
        <v>737701800</v>
      </c>
      <c r="F393" s="6">
        <v>1353383300</v>
      </c>
      <c r="G393" s="7">
        <v>0</v>
      </c>
      <c r="H393" s="7">
        <v>1353383300</v>
      </c>
      <c r="I393" s="8">
        <v>0</v>
      </c>
      <c r="J393" s="6">
        <v>1353383300</v>
      </c>
      <c r="K393" s="9">
        <v>2.689</v>
      </c>
      <c r="L393" s="50">
        <v>97.8</v>
      </c>
      <c r="M393" s="50"/>
      <c r="N393" s="10">
        <v>0</v>
      </c>
      <c r="O393" s="11">
        <v>0</v>
      </c>
      <c r="P393" s="8">
        <v>0</v>
      </c>
      <c r="Q393" s="12">
        <v>33782298</v>
      </c>
      <c r="R393" s="6">
        <v>1387165598</v>
      </c>
      <c r="S393" s="13">
        <v>3487623.54</v>
      </c>
      <c r="T393" s="13">
        <v>0</v>
      </c>
      <c r="U393" s="13">
        <v>0</v>
      </c>
      <c r="V393" s="14">
        <v>6716.54</v>
      </c>
      <c r="W393" s="14">
        <v>0</v>
      </c>
      <c r="X393" s="14">
        <v>3480907</v>
      </c>
      <c r="Y393" s="15">
        <v>0</v>
      </c>
      <c r="Z393" s="13">
        <v>3480907</v>
      </c>
      <c r="AA393" s="16">
        <v>0</v>
      </c>
      <c r="AB393" s="16">
        <v>0</v>
      </c>
      <c r="AC393" s="13">
        <v>121427.24</v>
      </c>
      <c r="AD393" s="14">
        <v>19012548</v>
      </c>
      <c r="AE393" s="14">
        <v>0</v>
      </c>
      <c r="AF393" s="14">
        <v>0</v>
      </c>
      <c r="AG393" s="14">
        <v>13174716.61</v>
      </c>
      <c r="AH393" s="14">
        <v>135338.33</v>
      </c>
      <c r="AI393" s="14">
        <v>461502</v>
      </c>
      <c r="AJ393" s="17">
        <v>36386439.18</v>
      </c>
      <c r="AK393" s="18">
        <v>14622300</v>
      </c>
      <c r="AL393" s="18">
        <v>7636200</v>
      </c>
      <c r="AM393" s="18">
        <v>49576300</v>
      </c>
      <c r="AN393" s="18">
        <v>18969600</v>
      </c>
      <c r="AO393" s="18">
        <v>0</v>
      </c>
      <c r="AP393" s="18">
        <v>4899900</v>
      </c>
      <c r="AQ393" s="6">
        <v>95704300</v>
      </c>
      <c r="AR393" s="15">
        <v>3996338.02</v>
      </c>
      <c r="AS393" s="15">
        <v>350000</v>
      </c>
      <c r="AT393" s="15">
        <v>6695284.02</v>
      </c>
      <c r="AU393" s="13">
        <v>11041622.04</v>
      </c>
      <c r="AV393" s="18">
        <v>18500</v>
      </c>
      <c r="AW393" s="18">
        <v>62750</v>
      </c>
      <c r="AX393" s="18">
        <v>0</v>
      </c>
      <c r="AY393" s="18">
        <v>0</v>
      </c>
      <c r="AZ393" s="18">
        <v>0</v>
      </c>
      <c r="BA393" s="18">
        <v>0</v>
      </c>
      <c r="BB393" s="18">
        <v>0</v>
      </c>
      <c r="BC393" s="18">
        <v>0</v>
      </c>
      <c r="BD393" s="18">
        <v>0</v>
      </c>
      <c r="BE393" s="18">
        <v>0</v>
      </c>
      <c r="BF393" s="18">
        <v>0</v>
      </c>
      <c r="BG393" s="18">
        <v>0</v>
      </c>
      <c r="BH393" s="18">
        <v>0</v>
      </c>
      <c r="BI393" s="18">
        <v>0</v>
      </c>
      <c r="BJ393" s="18">
        <v>0</v>
      </c>
      <c r="BK393" s="18">
        <v>0</v>
      </c>
      <c r="BL393" s="18">
        <v>0</v>
      </c>
      <c r="BM393" s="18">
        <v>0</v>
      </c>
      <c r="BN393" s="18">
        <v>0</v>
      </c>
      <c r="BO393" s="18">
        <v>0</v>
      </c>
      <c r="BP393" s="18">
        <v>0</v>
      </c>
      <c r="BQ393" s="18">
        <v>0</v>
      </c>
      <c r="BR393" s="18"/>
      <c r="BS393" s="19">
        <f t="shared" si="6"/>
        <v>24216338.65</v>
      </c>
    </row>
    <row r="394" spans="1:71" ht="15.75" customHeight="1">
      <c r="A394" s="3" t="s">
        <v>905</v>
      </c>
      <c r="B394" s="3" t="s">
        <v>906</v>
      </c>
      <c r="C394" s="3" t="s">
        <v>874</v>
      </c>
      <c r="D394" s="5">
        <v>1767213100</v>
      </c>
      <c r="E394" s="5">
        <v>1775189900</v>
      </c>
      <c r="F394" s="6">
        <v>3542403000</v>
      </c>
      <c r="G394" s="7">
        <v>0</v>
      </c>
      <c r="H394" s="7">
        <v>3542403000</v>
      </c>
      <c r="I394" s="8">
        <v>0</v>
      </c>
      <c r="J394" s="6">
        <v>3542403000</v>
      </c>
      <c r="K394" s="9">
        <v>1.9229999999999998</v>
      </c>
      <c r="L394" s="50">
        <v>87.96</v>
      </c>
      <c r="M394" s="50"/>
      <c r="N394" s="10">
        <v>0</v>
      </c>
      <c r="O394" s="11">
        <v>0</v>
      </c>
      <c r="P394" s="8">
        <v>0</v>
      </c>
      <c r="Q394" s="12">
        <v>495135804</v>
      </c>
      <c r="R394" s="6">
        <v>4037538804</v>
      </c>
      <c r="S394" s="13">
        <v>10151214.38</v>
      </c>
      <c r="T394" s="13">
        <v>0</v>
      </c>
      <c r="U394" s="13">
        <v>0</v>
      </c>
      <c r="V394" s="14">
        <v>21751.22</v>
      </c>
      <c r="W394" s="14">
        <v>0</v>
      </c>
      <c r="X394" s="14">
        <v>10129463.16</v>
      </c>
      <c r="Y394" s="15">
        <v>0</v>
      </c>
      <c r="Z394" s="13">
        <v>10129463.16</v>
      </c>
      <c r="AA394" s="16">
        <v>0</v>
      </c>
      <c r="AB394" s="16">
        <v>0</v>
      </c>
      <c r="AC394" s="13">
        <v>354238.48</v>
      </c>
      <c r="AD394" s="14">
        <v>42274722</v>
      </c>
      <c r="AE394" s="14">
        <v>0</v>
      </c>
      <c r="AF394" s="14">
        <v>0</v>
      </c>
      <c r="AG394" s="14">
        <v>13388531.95</v>
      </c>
      <c r="AH394" s="14">
        <v>637632.54</v>
      </c>
      <c r="AI394" s="14">
        <v>1330981.05</v>
      </c>
      <c r="AJ394" s="17">
        <v>68115569.18</v>
      </c>
      <c r="AK394" s="18">
        <v>66953400</v>
      </c>
      <c r="AL394" s="18">
        <v>196099600</v>
      </c>
      <c r="AM394" s="18">
        <v>182749500</v>
      </c>
      <c r="AN394" s="18">
        <v>50030100</v>
      </c>
      <c r="AO394" s="18">
        <v>8250000</v>
      </c>
      <c r="AP394" s="18">
        <v>29349000</v>
      </c>
      <c r="AQ394" s="6">
        <v>533431600</v>
      </c>
      <c r="AR394" s="15">
        <v>11762079.27</v>
      </c>
      <c r="AS394" s="15">
        <v>225000</v>
      </c>
      <c r="AT394" s="15">
        <v>16814088.52</v>
      </c>
      <c r="AU394" s="13">
        <v>28801167.79</v>
      </c>
      <c r="AV394" s="18">
        <v>6500</v>
      </c>
      <c r="AW394" s="18">
        <v>63500</v>
      </c>
      <c r="AX394" s="18">
        <v>0</v>
      </c>
      <c r="AY394" s="18">
        <v>0</v>
      </c>
      <c r="AZ394" s="18">
        <v>0</v>
      </c>
      <c r="BA394" s="18">
        <v>0</v>
      </c>
      <c r="BB394" s="18">
        <v>0</v>
      </c>
      <c r="BC394" s="18">
        <v>0</v>
      </c>
      <c r="BD394" s="18">
        <v>0</v>
      </c>
      <c r="BE394" s="18">
        <v>0</v>
      </c>
      <c r="BF394" s="18">
        <v>0</v>
      </c>
      <c r="BG394" s="18">
        <v>0</v>
      </c>
      <c r="BH394" s="18">
        <v>0</v>
      </c>
      <c r="BI394" s="18">
        <v>0</v>
      </c>
      <c r="BJ394" s="18">
        <v>0</v>
      </c>
      <c r="BK394" s="18">
        <v>0</v>
      </c>
      <c r="BL394" s="18">
        <v>0</v>
      </c>
      <c r="BM394" s="18">
        <v>0</v>
      </c>
      <c r="BN394" s="18">
        <v>0</v>
      </c>
      <c r="BO394" s="18">
        <v>0</v>
      </c>
      <c r="BP394" s="18">
        <v>0</v>
      </c>
      <c r="BQ394" s="18">
        <v>0</v>
      </c>
      <c r="BR394" s="18"/>
      <c r="BS394" s="19">
        <f t="shared" si="6"/>
        <v>42189699.739999995</v>
      </c>
    </row>
    <row r="395" spans="1:71" ht="15.75" customHeight="1">
      <c r="A395" s="3" t="s">
        <v>907</v>
      </c>
      <c r="B395" s="3" t="s">
        <v>908</v>
      </c>
      <c r="C395" s="3" t="s">
        <v>874</v>
      </c>
      <c r="D395" s="5">
        <v>628517400</v>
      </c>
      <c r="E395" s="5">
        <v>652445300</v>
      </c>
      <c r="F395" s="6">
        <v>1280962700</v>
      </c>
      <c r="G395" s="7">
        <v>0</v>
      </c>
      <c r="H395" s="7">
        <v>1280962700</v>
      </c>
      <c r="I395" s="8">
        <v>2007273</v>
      </c>
      <c r="J395" s="6">
        <v>1282969973</v>
      </c>
      <c r="K395" s="9">
        <v>2.215</v>
      </c>
      <c r="L395" s="50">
        <v>93.29</v>
      </c>
      <c r="M395" s="50"/>
      <c r="N395" s="10">
        <v>0</v>
      </c>
      <c r="O395" s="11">
        <v>0</v>
      </c>
      <c r="P395" s="8">
        <v>0</v>
      </c>
      <c r="Q395" s="12">
        <v>94443284</v>
      </c>
      <c r="R395" s="6">
        <v>1377413257</v>
      </c>
      <c r="S395" s="13">
        <v>3463104.12</v>
      </c>
      <c r="T395" s="13">
        <v>0</v>
      </c>
      <c r="U395" s="13">
        <v>0</v>
      </c>
      <c r="V395" s="14">
        <v>14284.39</v>
      </c>
      <c r="W395" s="14">
        <v>0</v>
      </c>
      <c r="X395" s="14">
        <v>3448819.73</v>
      </c>
      <c r="Y395" s="15">
        <v>0</v>
      </c>
      <c r="Z395" s="13">
        <v>3448819.73</v>
      </c>
      <c r="AA395" s="16">
        <v>0</v>
      </c>
      <c r="AB395" s="16">
        <v>0</v>
      </c>
      <c r="AC395" s="13">
        <v>120581.75</v>
      </c>
      <c r="AD395" s="14">
        <v>11259109</v>
      </c>
      <c r="AE395" s="14">
        <v>7443507</v>
      </c>
      <c r="AF395" s="14">
        <v>0</v>
      </c>
      <c r="AG395" s="14">
        <v>6028264</v>
      </c>
      <c r="AH395" s="14">
        <v>109594</v>
      </c>
      <c r="AI395" s="14">
        <v>0</v>
      </c>
      <c r="AJ395" s="17">
        <v>28409875.48</v>
      </c>
      <c r="AK395" s="18">
        <v>44500600</v>
      </c>
      <c r="AL395" s="18">
        <v>0</v>
      </c>
      <c r="AM395" s="18">
        <v>30210300</v>
      </c>
      <c r="AN395" s="18">
        <v>38410500</v>
      </c>
      <c r="AO395" s="18">
        <v>1753100</v>
      </c>
      <c r="AP395" s="18">
        <v>10504800</v>
      </c>
      <c r="AQ395" s="6">
        <v>125379300</v>
      </c>
      <c r="AR395" s="15">
        <v>717676.14</v>
      </c>
      <c r="AS395" s="15">
        <v>75000</v>
      </c>
      <c r="AT395" s="15">
        <v>2420306.14</v>
      </c>
      <c r="AU395" s="13">
        <v>3212982.2800000003</v>
      </c>
      <c r="AV395" s="18">
        <v>3750</v>
      </c>
      <c r="AW395" s="18">
        <v>25750</v>
      </c>
      <c r="AX395" s="18">
        <v>0</v>
      </c>
      <c r="AY395" s="18">
        <v>0</v>
      </c>
      <c r="AZ395" s="18">
        <v>0</v>
      </c>
      <c r="BA395" s="18">
        <v>0</v>
      </c>
      <c r="BB395" s="18">
        <v>0</v>
      </c>
      <c r="BC395" s="18">
        <v>0</v>
      </c>
      <c r="BD395" s="18">
        <v>0</v>
      </c>
      <c r="BE395" s="18">
        <v>0</v>
      </c>
      <c r="BF395" s="18">
        <v>0</v>
      </c>
      <c r="BG395" s="18">
        <v>0</v>
      </c>
      <c r="BH395" s="18">
        <v>0</v>
      </c>
      <c r="BI395" s="18">
        <v>0</v>
      </c>
      <c r="BJ395" s="18">
        <v>0</v>
      </c>
      <c r="BK395" s="18">
        <v>0</v>
      </c>
      <c r="BL395" s="18">
        <v>0</v>
      </c>
      <c r="BM395" s="18">
        <v>0</v>
      </c>
      <c r="BN395" s="18">
        <v>0</v>
      </c>
      <c r="BO395" s="18">
        <v>0</v>
      </c>
      <c r="BP395" s="18">
        <v>0</v>
      </c>
      <c r="BQ395" s="18">
        <v>0</v>
      </c>
      <c r="BR395" s="18"/>
      <c r="BS395" s="19">
        <f t="shared" si="6"/>
        <v>9241246.280000001</v>
      </c>
    </row>
    <row r="396" spans="1:71" ht="15.75" customHeight="1">
      <c r="A396" s="3" t="s">
        <v>909</v>
      </c>
      <c r="B396" s="3" t="s">
        <v>910</v>
      </c>
      <c r="C396" s="3" t="s">
        <v>874</v>
      </c>
      <c r="D396" s="5">
        <v>865597300</v>
      </c>
      <c r="E396" s="5">
        <v>1009183600</v>
      </c>
      <c r="F396" s="6">
        <v>1874780900</v>
      </c>
      <c r="G396" s="7">
        <v>0</v>
      </c>
      <c r="H396" s="7">
        <v>1874780900</v>
      </c>
      <c r="I396" s="8">
        <v>1250037</v>
      </c>
      <c r="J396" s="6">
        <v>1876030937</v>
      </c>
      <c r="K396" s="9">
        <v>2.117</v>
      </c>
      <c r="L396" s="50">
        <v>96.79</v>
      </c>
      <c r="M396" s="50"/>
      <c r="N396" s="10">
        <v>0</v>
      </c>
      <c r="O396" s="11">
        <v>0</v>
      </c>
      <c r="P396" s="8">
        <v>0</v>
      </c>
      <c r="Q396" s="12">
        <v>62905611</v>
      </c>
      <c r="R396" s="6">
        <v>1938936548</v>
      </c>
      <c r="S396" s="13">
        <v>4874890.75</v>
      </c>
      <c r="T396" s="13">
        <v>0</v>
      </c>
      <c r="U396" s="13">
        <v>0</v>
      </c>
      <c r="V396" s="14">
        <v>10863.74</v>
      </c>
      <c r="W396" s="14">
        <v>0</v>
      </c>
      <c r="X396" s="14">
        <v>4864027.01</v>
      </c>
      <c r="Y396" s="15">
        <v>0</v>
      </c>
      <c r="Z396" s="13">
        <v>4864027.01</v>
      </c>
      <c r="AA396" s="16">
        <v>0</v>
      </c>
      <c r="AB396" s="16">
        <v>0</v>
      </c>
      <c r="AC396" s="13">
        <v>170122.13</v>
      </c>
      <c r="AD396" s="14">
        <v>15972608</v>
      </c>
      <c r="AE396" s="14">
        <v>10417298</v>
      </c>
      <c r="AF396" s="14">
        <v>0</v>
      </c>
      <c r="AG396" s="14">
        <v>8056266.7</v>
      </c>
      <c r="AH396" s="14">
        <v>234000</v>
      </c>
      <c r="AI396" s="14">
        <v>0</v>
      </c>
      <c r="AJ396" s="17">
        <v>39714321.84</v>
      </c>
      <c r="AK396" s="18">
        <v>11629400</v>
      </c>
      <c r="AL396" s="18">
        <v>461800</v>
      </c>
      <c r="AM396" s="18">
        <v>65706000</v>
      </c>
      <c r="AN396" s="18">
        <v>14902000</v>
      </c>
      <c r="AO396" s="18">
        <v>0</v>
      </c>
      <c r="AP396" s="18">
        <v>59908300</v>
      </c>
      <c r="AQ396" s="6">
        <v>152607500</v>
      </c>
      <c r="AR396" s="15">
        <v>1303310.06</v>
      </c>
      <c r="AS396" s="15">
        <v>142000</v>
      </c>
      <c r="AT396" s="15">
        <v>2663810.06</v>
      </c>
      <c r="AU396" s="13">
        <v>4109120.12</v>
      </c>
      <c r="AV396" s="18">
        <v>1750</v>
      </c>
      <c r="AW396" s="18">
        <v>20000</v>
      </c>
      <c r="AX396" s="18">
        <v>0</v>
      </c>
      <c r="AY396" s="18">
        <v>0</v>
      </c>
      <c r="AZ396" s="18">
        <v>0</v>
      </c>
      <c r="BA396" s="18">
        <v>0</v>
      </c>
      <c r="BB396" s="18">
        <v>0</v>
      </c>
      <c r="BC396" s="18">
        <v>0</v>
      </c>
      <c r="BD396" s="18">
        <v>0</v>
      </c>
      <c r="BE396" s="18">
        <v>0</v>
      </c>
      <c r="BF396" s="18">
        <v>0</v>
      </c>
      <c r="BG396" s="18">
        <v>0</v>
      </c>
      <c r="BH396" s="18">
        <v>0</v>
      </c>
      <c r="BI396" s="18">
        <v>0</v>
      </c>
      <c r="BJ396" s="18">
        <v>0</v>
      </c>
      <c r="BK396" s="18">
        <v>0</v>
      </c>
      <c r="BL396" s="18">
        <v>0</v>
      </c>
      <c r="BM396" s="18">
        <v>0</v>
      </c>
      <c r="BN396" s="18">
        <v>0</v>
      </c>
      <c r="BO396" s="18">
        <v>0</v>
      </c>
      <c r="BP396" s="18">
        <v>0</v>
      </c>
      <c r="BQ396" s="18">
        <v>0</v>
      </c>
      <c r="BR396" s="18"/>
      <c r="BS396" s="19">
        <f t="shared" si="6"/>
        <v>12165386.82</v>
      </c>
    </row>
    <row r="397" spans="1:71" ht="15.75" customHeight="1">
      <c r="A397" s="3" t="s">
        <v>911</v>
      </c>
      <c r="B397" s="3" t="s">
        <v>912</v>
      </c>
      <c r="C397" s="3" t="s">
        <v>874</v>
      </c>
      <c r="D397" s="5">
        <v>209245800</v>
      </c>
      <c r="E397" s="5">
        <v>237583500</v>
      </c>
      <c r="F397" s="6">
        <v>446829300</v>
      </c>
      <c r="G397" s="7">
        <v>0</v>
      </c>
      <c r="H397" s="7">
        <v>446829300</v>
      </c>
      <c r="I397" s="8">
        <v>0</v>
      </c>
      <c r="J397" s="6">
        <v>446829300</v>
      </c>
      <c r="K397" s="9">
        <v>2.6149999999999998</v>
      </c>
      <c r="L397" s="50">
        <v>99.35</v>
      </c>
      <c r="M397" s="50"/>
      <c r="N397" s="10">
        <v>0</v>
      </c>
      <c r="O397" s="11">
        <v>0</v>
      </c>
      <c r="P397" s="8">
        <v>0</v>
      </c>
      <c r="Q397" s="12">
        <v>5099409</v>
      </c>
      <c r="R397" s="6">
        <v>451928709</v>
      </c>
      <c r="S397" s="13">
        <v>1136243</v>
      </c>
      <c r="T397" s="13">
        <v>0</v>
      </c>
      <c r="U397" s="13">
        <v>0</v>
      </c>
      <c r="V397" s="14">
        <v>1018.7</v>
      </c>
      <c r="W397" s="14">
        <v>0</v>
      </c>
      <c r="X397" s="14">
        <v>1135224.3</v>
      </c>
      <c r="Y397" s="15">
        <v>0</v>
      </c>
      <c r="Z397" s="13">
        <v>1135224.3</v>
      </c>
      <c r="AA397" s="16">
        <v>0</v>
      </c>
      <c r="AB397" s="16">
        <v>0</v>
      </c>
      <c r="AC397" s="13">
        <v>39712.95</v>
      </c>
      <c r="AD397" s="14">
        <v>7133968</v>
      </c>
      <c r="AE397" s="14">
        <v>0</v>
      </c>
      <c r="AF397" s="14">
        <v>0</v>
      </c>
      <c r="AG397" s="14">
        <v>3361106</v>
      </c>
      <c r="AH397" s="14">
        <v>11171</v>
      </c>
      <c r="AI397" s="14">
        <v>0</v>
      </c>
      <c r="AJ397" s="17">
        <v>11681182.25</v>
      </c>
      <c r="AK397" s="18">
        <v>6327200</v>
      </c>
      <c r="AL397" s="18">
        <v>0</v>
      </c>
      <c r="AM397" s="18">
        <v>25048400</v>
      </c>
      <c r="AN397" s="18">
        <v>2025400</v>
      </c>
      <c r="AO397" s="18">
        <v>0</v>
      </c>
      <c r="AP397" s="18">
        <v>2194200</v>
      </c>
      <c r="AQ397" s="6">
        <v>35595200</v>
      </c>
      <c r="AR397" s="15">
        <v>1208904</v>
      </c>
      <c r="AS397" s="15">
        <v>3500</v>
      </c>
      <c r="AT397" s="15">
        <v>1671948</v>
      </c>
      <c r="AU397" s="13">
        <v>2884352</v>
      </c>
      <c r="AV397" s="18">
        <v>9250</v>
      </c>
      <c r="AW397" s="18">
        <v>31500</v>
      </c>
      <c r="AX397" s="18">
        <v>0</v>
      </c>
      <c r="AY397" s="18">
        <v>0</v>
      </c>
      <c r="AZ397" s="18">
        <v>0</v>
      </c>
      <c r="BA397" s="18">
        <v>0</v>
      </c>
      <c r="BB397" s="18">
        <v>0</v>
      </c>
      <c r="BC397" s="18">
        <v>0</v>
      </c>
      <c r="BD397" s="18">
        <v>0</v>
      </c>
      <c r="BE397" s="18">
        <v>0</v>
      </c>
      <c r="BF397" s="18">
        <v>0</v>
      </c>
      <c r="BG397" s="18">
        <v>0</v>
      </c>
      <c r="BH397" s="18">
        <v>0</v>
      </c>
      <c r="BI397" s="18">
        <v>0</v>
      </c>
      <c r="BJ397" s="18">
        <v>0</v>
      </c>
      <c r="BK397" s="18">
        <v>0</v>
      </c>
      <c r="BL397" s="18">
        <v>0</v>
      </c>
      <c r="BM397" s="18">
        <v>0</v>
      </c>
      <c r="BN397" s="18">
        <v>0</v>
      </c>
      <c r="BO397" s="18">
        <v>0</v>
      </c>
      <c r="BP397" s="18">
        <v>0</v>
      </c>
      <c r="BQ397" s="18">
        <v>0</v>
      </c>
      <c r="BR397" s="18"/>
      <c r="BS397" s="19">
        <f t="shared" si="6"/>
        <v>6245458</v>
      </c>
    </row>
    <row r="398" spans="1:71" ht="15.75" customHeight="1">
      <c r="A398" s="3" t="s">
        <v>913</v>
      </c>
      <c r="B398" s="3" t="s">
        <v>914</v>
      </c>
      <c r="C398" s="3" t="s">
        <v>874</v>
      </c>
      <c r="D398" s="5">
        <v>1803910500</v>
      </c>
      <c r="E398" s="5">
        <v>2694600300</v>
      </c>
      <c r="F398" s="6">
        <v>4498510800</v>
      </c>
      <c r="G398" s="7">
        <v>0</v>
      </c>
      <c r="H398" s="7">
        <v>4498510800</v>
      </c>
      <c r="I398" s="8">
        <v>2870423</v>
      </c>
      <c r="J398" s="6">
        <v>4501381223</v>
      </c>
      <c r="K398" s="9">
        <v>2.368</v>
      </c>
      <c r="L398" s="50">
        <v>89.28</v>
      </c>
      <c r="M398" s="50"/>
      <c r="N398" s="10">
        <v>0</v>
      </c>
      <c r="O398" s="11">
        <v>0</v>
      </c>
      <c r="P398" s="8">
        <v>0</v>
      </c>
      <c r="Q398" s="12">
        <v>549055491</v>
      </c>
      <c r="R398" s="6">
        <v>5050436714</v>
      </c>
      <c r="S398" s="13">
        <v>12697850.92</v>
      </c>
      <c r="T398" s="13">
        <v>0</v>
      </c>
      <c r="U398" s="13">
        <v>0</v>
      </c>
      <c r="V398" s="14">
        <v>59636.61</v>
      </c>
      <c r="W398" s="14">
        <v>0</v>
      </c>
      <c r="X398" s="14">
        <v>12638214.31</v>
      </c>
      <c r="Y398" s="15">
        <v>0</v>
      </c>
      <c r="Z398" s="13">
        <v>12638214.31</v>
      </c>
      <c r="AA398" s="16">
        <v>0</v>
      </c>
      <c r="AB398" s="16">
        <v>0</v>
      </c>
      <c r="AC398" s="13">
        <v>441858.65</v>
      </c>
      <c r="AD398" s="14">
        <v>71226260</v>
      </c>
      <c r="AE398" s="14">
        <v>0</v>
      </c>
      <c r="AF398" s="14">
        <v>0</v>
      </c>
      <c r="AG398" s="14">
        <v>18900243</v>
      </c>
      <c r="AH398" s="14">
        <v>1665511</v>
      </c>
      <c r="AI398" s="14">
        <v>1685528</v>
      </c>
      <c r="AJ398" s="17">
        <v>106557614.96000001</v>
      </c>
      <c r="AK398" s="18">
        <v>49032400</v>
      </c>
      <c r="AL398" s="18">
        <v>0</v>
      </c>
      <c r="AM398" s="18">
        <v>118043400</v>
      </c>
      <c r="AN398" s="18">
        <v>30333700</v>
      </c>
      <c r="AO398" s="18">
        <v>2609300</v>
      </c>
      <c r="AP398" s="18">
        <v>16382300</v>
      </c>
      <c r="AQ398" s="6">
        <v>216401100</v>
      </c>
      <c r="AR398" s="15">
        <v>6515552</v>
      </c>
      <c r="AS398" s="15">
        <v>750000</v>
      </c>
      <c r="AT398" s="15">
        <v>9565552</v>
      </c>
      <c r="AU398" s="13">
        <v>16831104</v>
      </c>
      <c r="AV398" s="18">
        <v>18000</v>
      </c>
      <c r="AW398" s="18">
        <v>106250</v>
      </c>
      <c r="AX398" s="18">
        <v>0</v>
      </c>
      <c r="AY398" s="18">
        <v>0</v>
      </c>
      <c r="AZ398" s="18">
        <v>0</v>
      </c>
      <c r="BA398" s="18">
        <v>0</v>
      </c>
      <c r="BB398" s="18">
        <v>0</v>
      </c>
      <c r="BC398" s="18">
        <v>0</v>
      </c>
      <c r="BD398" s="18">
        <v>0</v>
      </c>
      <c r="BE398" s="18">
        <v>0</v>
      </c>
      <c r="BF398" s="18">
        <v>0</v>
      </c>
      <c r="BG398" s="18">
        <v>0</v>
      </c>
      <c r="BH398" s="18">
        <v>0</v>
      </c>
      <c r="BI398" s="18">
        <v>0</v>
      </c>
      <c r="BJ398" s="18">
        <v>0</v>
      </c>
      <c r="BK398" s="18">
        <v>0</v>
      </c>
      <c r="BL398" s="18">
        <v>0</v>
      </c>
      <c r="BM398" s="18">
        <v>0</v>
      </c>
      <c r="BN398" s="18">
        <v>0</v>
      </c>
      <c r="BO398" s="18">
        <v>0</v>
      </c>
      <c r="BP398" s="18">
        <v>0</v>
      </c>
      <c r="BQ398" s="18">
        <v>0</v>
      </c>
      <c r="BR398" s="18"/>
      <c r="BS398" s="19">
        <f t="shared" si="6"/>
        <v>35731347</v>
      </c>
    </row>
    <row r="399" spans="1:71" ht="15.75" customHeight="1">
      <c r="A399" s="3" t="s">
        <v>915</v>
      </c>
      <c r="B399" s="3" t="s">
        <v>916</v>
      </c>
      <c r="C399" s="3" t="s">
        <v>874</v>
      </c>
      <c r="D399" s="5">
        <v>2348761238</v>
      </c>
      <c r="E399" s="5">
        <v>2920075300</v>
      </c>
      <c r="F399" s="6">
        <v>5268836538</v>
      </c>
      <c r="G399" s="7">
        <v>0</v>
      </c>
      <c r="H399" s="7">
        <v>5268836538</v>
      </c>
      <c r="I399" s="8">
        <v>0</v>
      </c>
      <c r="J399" s="6">
        <v>5268836538</v>
      </c>
      <c r="K399" s="9">
        <v>1.813</v>
      </c>
      <c r="L399" s="50">
        <v>99.19</v>
      </c>
      <c r="M399" s="50"/>
      <c r="N399" s="10">
        <v>0</v>
      </c>
      <c r="O399" s="11">
        <v>0</v>
      </c>
      <c r="P399" s="8">
        <v>0</v>
      </c>
      <c r="Q399" s="12">
        <v>67532029</v>
      </c>
      <c r="R399" s="6">
        <v>5336368567</v>
      </c>
      <c r="S399" s="13">
        <v>13416743.21</v>
      </c>
      <c r="T399" s="13">
        <v>0</v>
      </c>
      <c r="U399" s="13">
        <v>0</v>
      </c>
      <c r="V399" s="14">
        <v>61228.12</v>
      </c>
      <c r="W399" s="14">
        <v>0</v>
      </c>
      <c r="X399" s="14">
        <v>13355515.090000002</v>
      </c>
      <c r="Y399" s="15">
        <v>0</v>
      </c>
      <c r="Z399" s="13">
        <v>13355515.090000002</v>
      </c>
      <c r="AA399" s="16">
        <v>0</v>
      </c>
      <c r="AB399" s="16">
        <v>0</v>
      </c>
      <c r="AC399" s="13">
        <v>466338.98</v>
      </c>
      <c r="AD399" s="14">
        <v>0</v>
      </c>
      <c r="AE399" s="14">
        <v>57641137</v>
      </c>
      <c r="AF399" s="14">
        <v>0</v>
      </c>
      <c r="AG399" s="14">
        <v>22147612.94</v>
      </c>
      <c r="AH399" s="14">
        <v>105376.73</v>
      </c>
      <c r="AI399" s="14">
        <v>1769412.33</v>
      </c>
      <c r="AJ399" s="17">
        <v>95485393.07000001</v>
      </c>
      <c r="AK399" s="18">
        <v>55606200</v>
      </c>
      <c r="AL399" s="18">
        <v>158935100</v>
      </c>
      <c r="AM399" s="18">
        <v>253677700</v>
      </c>
      <c r="AN399" s="18">
        <v>36653600</v>
      </c>
      <c r="AO399" s="18">
        <v>8896200</v>
      </c>
      <c r="AP399" s="18">
        <v>17402500</v>
      </c>
      <c r="AQ399" s="6">
        <v>531171300</v>
      </c>
      <c r="AR399" s="15">
        <v>5758636.97</v>
      </c>
      <c r="AS399" s="15">
        <v>500000</v>
      </c>
      <c r="AT399" s="15">
        <v>11558636.97</v>
      </c>
      <c r="AU399" s="13">
        <v>17817273.94</v>
      </c>
      <c r="AV399" s="18">
        <v>10750</v>
      </c>
      <c r="AW399" s="18">
        <v>114250</v>
      </c>
      <c r="AX399" s="18">
        <v>0</v>
      </c>
      <c r="AY399" s="18">
        <v>0</v>
      </c>
      <c r="AZ399" s="18">
        <v>0</v>
      </c>
      <c r="BA399" s="18">
        <v>0</v>
      </c>
      <c r="BB399" s="18">
        <v>0</v>
      </c>
      <c r="BC399" s="18">
        <v>0</v>
      </c>
      <c r="BD399" s="18">
        <v>0</v>
      </c>
      <c r="BE399" s="18">
        <v>0</v>
      </c>
      <c r="BF399" s="18">
        <v>0</v>
      </c>
      <c r="BG399" s="18">
        <v>0</v>
      </c>
      <c r="BH399" s="18">
        <v>0</v>
      </c>
      <c r="BI399" s="18">
        <v>0</v>
      </c>
      <c r="BJ399" s="18">
        <v>0</v>
      </c>
      <c r="BK399" s="18">
        <v>0</v>
      </c>
      <c r="BL399" s="18">
        <v>0</v>
      </c>
      <c r="BM399" s="18">
        <v>0</v>
      </c>
      <c r="BN399" s="18">
        <v>0</v>
      </c>
      <c r="BO399" s="18">
        <v>0</v>
      </c>
      <c r="BP399" s="18">
        <v>0</v>
      </c>
      <c r="BQ399" s="18">
        <v>0</v>
      </c>
      <c r="BR399" s="18"/>
      <c r="BS399" s="19">
        <f t="shared" si="6"/>
        <v>39964886.88</v>
      </c>
    </row>
    <row r="400" spans="1:71" ht="15.75" customHeight="1">
      <c r="A400" s="3" t="s">
        <v>917</v>
      </c>
      <c r="B400" s="3" t="s">
        <v>918</v>
      </c>
      <c r="C400" s="3" t="s">
        <v>874</v>
      </c>
      <c r="D400" s="5">
        <v>648721600</v>
      </c>
      <c r="E400" s="5">
        <v>731978300</v>
      </c>
      <c r="F400" s="6">
        <v>1380699900</v>
      </c>
      <c r="G400" s="7">
        <v>0</v>
      </c>
      <c r="H400" s="7">
        <v>1380699900</v>
      </c>
      <c r="I400" s="8">
        <v>0</v>
      </c>
      <c r="J400" s="6">
        <v>1380699900</v>
      </c>
      <c r="K400" s="9">
        <v>2.266</v>
      </c>
      <c r="L400" s="50">
        <v>92.85</v>
      </c>
      <c r="M400" s="50"/>
      <c r="N400" s="10">
        <v>0</v>
      </c>
      <c r="O400" s="11">
        <v>0</v>
      </c>
      <c r="P400" s="8">
        <v>0</v>
      </c>
      <c r="Q400" s="12">
        <v>118027066</v>
      </c>
      <c r="R400" s="6">
        <v>1498726966</v>
      </c>
      <c r="S400" s="13">
        <v>3768112.08</v>
      </c>
      <c r="T400" s="13">
        <v>0</v>
      </c>
      <c r="U400" s="13">
        <v>0</v>
      </c>
      <c r="V400" s="14">
        <v>13004.93</v>
      </c>
      <c r="W400" s="14">
        <v>0</v>
      </c>
      <c r="X400" s="14">
        <v>3755107.15</v>
      </c>
      <c r="Y400" s="15">
        <v>0</v>
      </c>
      <c r="Z400" s="13">
        <v>3755107.15</v>
      </c>
      <c r="AA400" s="16">
        <v>0</v>
      </c>
      <c r="AB400" s="16">
        <v>0</v>
      </c>
      <c r="AC400" s="13">
        <v>131290.44</v>
      </c>
      <c r="AD400" s="14">
        <v>16473213</v>
      </c>
      <c r="AE400" s="14">
        <v>0</v>
      </c>
      <c r="AF400" s="14">
        <v>0</v>
      </c>
      <c r="AG400" s="14">
        <v>10925361.28</v>
      </c>
      <c r="AH400" s="14">
        <v>0</v>
      </c>
      <c r="AI400" s="14">
        <v>0</v>
      </c>
      <c r="AJ400" s="17">
        <v>31284971.869999997</v>
      </c>
      <c r="AK400" s="18">
        <v>11792800</v>
      </c>
      <c r="AL400" s="18">
        <v>765600</v>
      </c>
      <c r="AM400" s="18">
        <v>36029800</v>
      </c>
      <c r="AN400" s="18">
        <v>17538100</v>
      </c>
      <c r="AO400" s="18">
        <v>0</v>
      </c>
      <c r="AP400" s="18">
        <v>2713100</v>
      </c>
      <c r="AQ400" s="6">
        <v>68839400</v>
      </c>
      <c r="AR400" s="15">
        <v>1798554.93</v>
      </c>
      <c r="AS400" s="15">
        <v>179600</v>
      </c>
      <c r="AT400" s="15">
        <v>4174154.93</v>
      </c>
      <c r="AU400" s="13">
        <v>6152309.86</v>
      </c>
      <c r="AV400" s="18">
        <v>4000</v>
      </c>
      <c r="AW400" s="18">
        <v>40250</v>
      </c>
      <c r="AX400" s="18">
        <v>0</v>
      </c>
      <c r="AY400" s="18">
        <v>0</v>
      </c>
      <c r="AZ400" s="18">
        <v>0</v>
      </c>
      <c r="BA400" s="18">
        <v>0</v>
      </c>
      <c r="BB400" s="18">
        <v>0</v>
      </c>
      <c r="BC400" s="18">
        <v>0</v>
      </c>
      <c r="BD400" s="18">
        <v>0</v>
      </c>
      <c r="BE400" s="18">
        <v>0</v>
      </c>
      <c r="BF400" s="18">
        <v>0</v>
      </c>
      <c r="BG400" s="18">
        <v>0</v>
      </c>
      <c r="BH400" s="18">
        <v>0</v>
      </c>
      <c r="BI400" s="18">
        <v>0</v>
      </c>
      <c r="BJ400" s="18">
        <v>0</v>
      </c>
      <c r="BK400" s="18">
        <v>0</v>
      </c>
      <c r="BL400" s="18">
        <v>0</v>
      </c>
      <c r="BM400" s="18">
        <v>0</v>
      </c>
      <c r="BN400" s="18">
        <v>0</v>
      </c>
      <c r="BO400" s="18">
        <v>0</v>
      </c>
      <c r="BP400" s="18">
        <v>0</v>
      </c>
      <c r="BQ400" s="18">
        <v>0</v>
      </c>
      <c r="BR400" s="18"/>
      <c r="BS400" s="19">
        <f t="shared" si="6"/>
        <v>17077671.14</v>
      </c>
    </row>
    <row r="401" spans="1:71" ht="15.75" customHeight="1">
      <c r="A401" s="3" t="s">
        <v>919</v>
      </c>
      <c r="B401" s="3" t="s">
        <v>920</v>
      </c>
      <c r="C401" s="3" t="s">
        <v>874</v>
      </c>
      <c r="D401" s="5">
        <v>1082141200</v>
      </c>
      <c r="E401" s="5">
        <v>1184626200</v>
      </c>
      <c r="F401" s="6">
        <v>2266767400</v>
      </c>
      <c r="G401" s="7">
        <v>0</v>
      </c>
      <c r="H401" s="7">
        <v>2266767400</v>
      </c>
      <c r="I401" s="8">
        <v>8555</v>
      </c>
      <c r="J401" s="6">
        <v>2266775955</v>
      </c>
      <c r="K401" s="9">
        <v>2.8449999999999998</v>
      </c>
      <c r="L401" s="50">
        <v>72.42</v>
      </c>
      <c r="M401" s="50"/>
      <c r="N401" s="10">
        <v>0</v>
      </c>
      <c r="O401" s="11">
        <v>0</v>
      </c>
      <c r="P401" s="8">
        <v>0</v>
      </c>
      <c r="Q401" s="12">
        <v>886893772</v>
      </c>
      <c r="R401" s="6">
        <v>3153669727</v>
      </c>
      <c r="S401" s="13">
        <v>7928983.23</v>
      </c>
      <c r="T401" s="13">
        <v>0</v>
      </c>
      <c r="U401" s="13">
        <v>0</v>
      </c>
      <c r="V401" s="14">
        <v>89634.64</v>
      </c>
      <c r="W401" s="14">
        <v>0</v>
      </c>
      <c r="X401" s="14">
        <v>7839348.590000001</v>
      </c>
      <c r="Y401" s="15">
        <v>0</v>
      </c>
      <c r="Z401" s="13">
        <v>7839348.590000001</v>
      </c>
      <c r="AA401" s="16">
        <v>0</v>
      </c>
      <c r="AB401" s="16">
        <v>0</v>
      </c>
      <c r="AC401" s="13">
        <v>271920.27</v>
      </c>
      <c r="AD401" s="14">
        <v>0</v>
      </c>
      <c r="AE401" s="14">
        <v>32523791</v>
      </c>
      <c r="AF401" s="14">
        <v>0</v>
      </c>
      <c r="AG401" s="14">
        <v>22799400</v>
      </c>
      <c r="AH401" s="14">
        <v>0</v>
      </c>
      <c r="AI401" s="14">
        <v>1041023</v>
      </c>
      <c r="AJ401" s="17">
        <v>64475482.86</v>
      </c>
      <c r="AK401" s="18">
        <v>40141900</v>
      </c>
      <c r="AL401" s="18">
        <v>8447500</v>
      </c>
      <c r="AM401" s="18">
        <v>170683600</v>
      </c>
      <c r="AN401" s="18">
        <v>139080100</v>
      </c>
      <c r="AO401" s="18">
        <v>4176800</v>
      </c>
      <c r="AP401" s="18">
        <v>16237000</v>
      </c>
      <c r="AQ401" s="6">
        <v>378766900</v>
      </c>
      <c r="AR401" s="15">
        <v>13806958</v>
      </c>
      <c r="AS401" s="15">
        <v>601000</v>
      </c>
      <c r="AT401" s="15">
        <v>17407958</v>
      </c>
      <c r="AU401" s="13">
        <v>31815916</v>
      </c>
      <c r="AV401" s="18">
        <v>5500</v>
      </c>
      <c r="AW401" s="18">
        <v>28500</v>
      </c>
      <c r="AX401" s="18">
        <v>0</v>
      </c>
      <c r="AY401" s="18">
        <v>0</v>
      </c>
      <c r="AZ401" s="18">
        <v>0</v>
      </c>
      <c r="BA401" s="18">
        <v>0</v>
      </c>
      <c r="BB401" s="18">
        <v>0</v>
      </c>
      <c r="BC401" s="18">
        <v>0</v>
      </c>
      <c r="BD401" s="18">
        <v>0</v>
      </c>
      <c r="BE401" s="18">
        <v>0</v>
      </c>
      <c r="BF401" s="18">
        <v>0</v>
      </c>
      <c r="BG401" s="18">
        <v>0</v>
      </c>
      <c r="BH401" s="18">
        <v>0</v>
      </c>
      <c r="BI401" s="18">
        <v>0</v>
      </c>
      <c r="BJ401" s="18">
        <v>0</v>
      </c>
      <c r="BK401" s="18">
        <v>0</v>
      </c>
      <c r="BL401" s="18">
        <v>0</v>
      </c>
      <c r="BM401" s="18">
        <v>0</v>
      </c>
      <c r="BN401" s="18">
        <v>0</v>
      </c>
      <c r="BO401" s="18">
        <v>0</v>
      </c>
      <c r="BP401" s="18">
        <v>197705</v>
      </c>
      <c r="BQ401" s="18">
        <v>0</v>
      </c>
      <c r="BR401" s="18"/>
      <c r="BS401" s="19">
        <f t="shared" si="6"/>
        <v>54615316</v>
      </c>
    </row>
    <row r="402" spans="1:71" ht="15.75" customHeight="1">
      <c r="A402" s="3" t="s">
        <v>921</v>
      </c>
      <c r="B402" s="3" t="s">
        <v>922</v>
      </c>
      <c r="C402" s="3" t="s">
        <v>874</v>
      </c>
      <c r="D402" s="5">
        <v>622409900</v>
      </c>
      <c r="E402" s="5">
        <v>577503400</v>
      </c>
      <c r="F402" s="6">
        <v>1199913300</v>
      </c>
      <c r="G402" s="7">
        <v>0</v>
      </c>
      <c r="H402" s="7">
        <v>1199913300</v>
      </c>
      <c r="I402" s="8">
        <v>803200</v>
      </c>
      <c r="J402" s="6">
        <v>1200716500</v>
      </c>
      <c r="K402" s="9">
        <v>2.6279999999999997</v>
      </c>
      <c r="L402" s="50">
        <v>88.4</v>
      </c>
      <c r="M402" s="50"/>
      <c r="N402" s="10">
        <v>0</v>
      </c>
      <c r="O402" s="11">
        <v>0</v>
      </c>
      <c r="P402" s="8">
        <v>0</v>
      </c>
      <c r="Q402" s="12">
        <v>158999208</v>
      </c>
      <c r="R402" s="6">
        <v>1359715708</v>
      </c>
      <c r="S402" s="13">
        <v>3418608.79</v>
      </c>
      <c r="T402" s="13">
        <v>0</v>
      </c>
      <c r="U402" s="13">
        <v>0</v>
      </c>
      <c r="V402" s="14">
        <v>1239.6</v>
      </c>
      <c r="W402" s="14">
        <v>0</v>
      </c>
      <c r="X402" s="14">
        <v>3417369.19</v>
      </c>
      <c r="Y402" s="15">
        <v>0</v>
      </c>
      <c r="Z402" s="13">
        <v>3417369.19</v>
      </c>
      <c r="AA402" s="16">
        <v>0</v>
      </c>
      <c r="AB402" s="16">
        <v>0</v>
      </c>
      <c r="AC402" s="13">
        <v>119551.75</v>
      </c>
      <c r="AD402" s="14">
        <v>21626484</v>
      </c>
      <c r="AE402" s="14">
        <v>0</v>
      </c>
      <c r="AF402" s="14">
        <v>0</v>
      </c>
      <c r="AG402" s="14">
        <v>6381185.35</v>
      </c>
      <c r="AH402" s="14">
        <v>0</v>
      </c>
      <c r="AI402" s="14">
        <v>0</v>
      </c>
      <c r="AJ402" s="17">
        <v>31544590.29</v>
      </c>
      <c r="AK402" s="18">
        <v>30742400</v>
      </c>
      <c r="AL402" s="18">
        <v>4812500</v>
      </c>
      <c r="AM402" s="18">
        <v>124450900</v>
      </c>
      <c r="AN402" s="18">
        <v>19362100</v>
      </c>
      <c r="AO402" s="18">
        <v>0</v>
      </c>
      <c r="AP402" s="18">
        <v>3936600</v>
      </c>
      <c r="AQ402" s="6">
        <v>183304500</v>
      </c>
      <c r="AR402" s="15">
        <v>1232033.27</v>
      </c>
      <c r="AS402" s="15">
        <v>186000</v>
      </c>
      <c r="AT402" s="15">
        <v>2982371.27</v>
      </c>
      <c r="AU402" s="13">
        <v>4400404.54</v>
      </c>
      <c r="AV402" s="18">
        <v>500</v>
      </c>
      <c r="AW402" s="18">
        <v>9500</v>
      </c>
      <c r="AX402" s="18">
        <v>0</v>
      </c>
      <c r="AY402" s="18">
        <v>0</v>
      </c>
      <c r="AZ402" s="18">
        <v>0</v>
      </c>
      <c r="BA402" s="18">
        <v>0</v>
      </c>
      <c r="BB402" s="18">
        <v>0</v>
      </c>
      <c r="BC402" s="18">
        <v>0</v>
      </c>
      <c r="BD402" s="18">
        <v>0</v>
      </c>
      <c r="BE402" s="18">
        <v>0</v>
      </c>
      <c r="BF402" s="18">
        <v>0</v>
      </c>
      <c r="BG402" s="18">
        <v>0</v>
      </c>
      <c r="BH402" s="18">
        <v>0</v>
      </c>
      <c r="BI402" s="18">
        <v>0</v>
      </c>
      <c r="BJ402" s="18">
        <v>0</v>
      </c>
      <c r="BK402" s="18">
        <v>0</v>
      </c>
      <c r="BL402" s="18">
        <v>0</v>
      </c>
      <c r="BM402" s="18">
        <v>0</v>
      </c>
      <c r="BN402" s="18">
        <v>0</v>
      </c>
      <c r="BO402" s="18">
        <v>0</v>
      </c>
      <c r="BP402" s="18">
        <v>0</v>
      </c>
      <c r="BQ402" s="18">
        <v>0</v>
      </c>
      <c r="BR402" s="18"/>
      <c r="BS402" s="19">
        <f t="shared" si="6"/>
        <v>10781589.89</v>
      </c>
    </row>
    <row r="403" spans="1:71" ht="15.75" customHeight="1">
      <c r="A403" s="3" t="s">
        <v>923</v>
      </c>
      <c r="B403" s="3" t="s">
        <v>924</v>
      </c>
      <c r="C403" s="3" t="s">
        <v>874</v>
      </c>
      <c r="D403" s="5">
        <v>320504900</v>
      </c>
      <c r="E403" s="5">
        <v>394987400</v>
      </c>
      <c r="F403" s="6">
        <v>715492300</v>
      </c>
      <c r="G403" s="7">
        <v>0</v>
      </c>
      <c r="H403" s="7">
        <v>715492300</v>
      </c>
      <c r="I403" s="8">
        <v>0</v>
      </c>
      <c r="J403" s="6">
        <v>715492300</v>
      </c>
      <c r="K403" s="9">
        <v>2.629</v>
      </c>
      <c r="L403" s="50">
        <v>90.6</v>
      </c>
      <c r="M403" s="50"/>
      <c r="N403" s="10">
        <v>0</v>
      </c>
      <c r="O403" s="11">
        <v>0</v>
      </c>
      <c r="P403" s="8">
        <v>0</v>
      </c>
      <c r="Q403" s="12">
        <v>75000534</v>
      </c>
      <c r="R403" s="6">
        <v>790492834</v>
      </c>
      <c r="S403" s="13">
        <v>1987463.8</v>
      </c>
      <c r="T403" s="13">
        <v>0</v>
      </c>
      <c r="U403" s="13">
        <v>0</v>
      </c>
      <c r="V403" s="14">
        <v>0</v>
      </c>
      <c r="W403" s="14">
        <v>0</v>
      </c>
      <c r="X403" s="14">
        <v>1987463.8</v>
      </c>
      <c r="Y403" s="15">
        <v>0</v>
      </c>
      <c r="Z403" s="13">
        <v>1987463.8</v>
      </c>
      <c r="AA403" s="16">
        <v>0</v>
      </c>
      <c r="AB403" s="16">
        <v>0</v>
      </c>
      <c r="AC403" s="13">
        <v>69529.77</v>
      </c>
      <c r="AD403" s="14">
        <v>10638573</v>
      </c>
      <c r="AE403" s="14">
        <v>0</v>
      </c>
      <c r="AF403" s="14">
        <v>0</v>
      </c>
      <c r="AG403" s="14">
        <v>5851262.4</v>
      </c>
      <c r="AH403" s="14">
        <v>0</v>
      </c>
      <c r="AI403" s="14">
        <v>260372.44</v>
      </c>
      <c r="AJ403" s="17">
        <v>18807201.41</v>
      </c>
      <c r="AK403" s="18">
        <v>5002400</v>
      </c>
      <c r="AL403" s="18">
        <v>0</v>
      </c>
      <c r="AM403" s="18">
        <v>13084400</v>
      </c>
      <c r="AN403" s="18">
        <v>4026900</v>
      </c>
      <c r="AO403" s="18">
        <v>36500</v>
      </c>
      <c r="AP403" s="18">
        <v>41329800</v>
      </c>
      <c r="AQ403" s="6">
        <v>63480000</v>
      </c>
      <c r="AR403" s="15">
        <v>3668580.91</v>
      </c>
      <c r="AS403" s="15">
        <v>213000</v>
      </c>
      <c r="AT403" s="15">
        <v>4928080.91</v>
      </c>
      <c r="AU403" s="13">
        <v>8809661.82</v>
      </c>
      <c r="AV403" s="18">
        <v>7750</v>
      </c>
      <c r="AW403" s="18">
        <v>47000</v>
      </c>
      <c r="AX403" s="18">
        <v>0</v>
      </c>
      <c r="AY403" s="18">
        <v>0</v>
      </c>
      <c r="AZ403" s="18">
        <v>0</v>
      </c>
      <c r="BA403" s="18">
        <v>0</v>
      </c>
      <c r="BB403" s="18">
        <v>0</v>
      </c>
      <c r="BC403" s="18">
        <v>0</v>
      </c>
      <c r="BD403" s="18">
        <v>0</v>
      </c>
      <c r="BE403" s="18">
        <v>0</v>
      </c>
      <c r="BF403" s="18">
        <v>0</v>
      </c>
      <c r="BG403" s="18">
        <v>0</v>
      </c>
      <c r="BH403" s="18">
        <v>0</v>
      </c>
      <c r="BI403" s="18">
        <v>0</v>
      </c>
      <c r="BJ403" s="18">
        <v>0</v>
      </c>
      <c r="BK403" s="18">
        <v>0</v>
      </c>
      <c r="BL403" s="18">
        <v>0</v>
      </c>
      <c r="BM403" s="18">
        <v>0</v>
      </c>
      <c r="BN403" s="18">
        <v>0</v>
      </c>
      <c r="BO403" s="18">
        <v>0</v>
      </c>
      <c r="BP403" s="18">
        <v>0</v>
      </c>
      <c r="BQ403" s="18">
        <v>0</v>
      </c>
      <c r="BR403" s="18"/>
      <c r="BS403" s="19">
        <f t="shared" si="6"/>
        <v>14660924.22</v>
      </c>
    </row>
    <row r="404" spans="1:71" ht="15.75" customHeight="1">
      <c r="A404" s="3" t="s">
        <v>925</v>
      </c>
      <c r="B404" s="3" t="s">
        <v>926</v>
      </c>
      <c r="C404" s="3" t="s">
        <v>874</v>
      </c>
      <c r="D404" s="5">
        <v>1355697800</v>
      </c>
      <c r="E404" s="5">
        <v>1798752300</v>
      </c>
      <c r="F404" s="6">
        <v>3154450100</v>
      </c>
      <c r="G404" s="7">
        <v>0</v>
      </c>
      <c r="H404" s="7">
        <v>3154450100</v>
      </c>
      <c r="I404" s="8">
        <v>0</v>
      </c>
      <c r="J404" s="6">
        <v>3154450100</v>
      </c>
      <c r="K404" s="9">
        <v>3.173</v>
      </c>
      <c r="L404" s="50">
        <v>96.37</v>
      </c>
      <c r="M404" s="50"/>
      <c r="N404" s="10">
        <v>0</v>
      </c>
      <c r="O404" s="11">
        <v>0</v>
      </c>
      <c r="P404" s="8">
        <v>0</v>
      </c>
      <c r="Q404" s="12">
        <v>121732108</v>
      </c>
      <c r="R404" s="6">
        <v>3276182208</v>
      </c>
      <c r="S404" s="13">
        <v>8237005.15</v>
      </c>
      <c r="T404" s="13">
        <v>0</v>
      </c>
      <c r="U404" s="13">
        <v>0</v>
      </c>
      <c r="V404" s="14">
        <v>29983.74</v>
      </c>
      <c r="W404" s="14">
        <v>0</v>
      </c>
      <c r="X404" s="14">
        <v>8207021.41</v>
      </c>
      <c r="Y404" s="15">
        <v>0</v>
      </c>
      <c r="Z404" s="13">
        <v>8207021.41</v>
      </c>
      <c r="AA404" s="16">
        <v>0</v>
      </c>
      <c r="AB404" s="16">
        <v>0</v>
      </c>
      <c r="AC404" s="13">
        <v>286908.7</v>
      </c>
      <c r="AD404" s="14">
        <v>70825401</v>
      </c>
      <c r="AE404" s="14">
        <v>0</v>
      </c>
      <c r="AF404" s="14">
        <v>0</v>
      </c>
      <c r="AG404" s="14">
        <v>19128859</v>
      </c>
      <c r="AH404" s="14">
        <v>552048</v>
      </c>
      <c r="AI404" s="14">
        <v>1081412</v>
      </c>
      <c r="AJ404" s="17">
        <v>100081650.11</v>
      </c>
      <c r="AK404" s="18">
        <v>82845300</v>
      </c>
      <c r="AL404" s="18">
        <v>1099400</v>
      </c>
      <c r="AM404" s="18">
        <v>87527500</v>
      </c>
      <c r="AN404" s="18">
        <v>21824000</v>
      </c>
      <c r="AO404" s="18">
        <v>2255600</v>
      </c>
      <c r="AP404" s="18">
        <v>42610300</v>
      </c>
      <c r="AQ404" s="6">
        <v>238162100</v>
      </c>
      <c r="AR404" s="15">
        <v>5918672</v>
      </c>
      <c r="AS404" s="15">
        <v>650000</v>
      </c>
      <c r="AT404" s="15">
        <v>10365735</v>
      </c>
      <c r="AU404" s="13">
        <v>16934407</v>
      </c>
      <c r="AV404" s="18">
        <v>13750</v>
      </c>
      <c r="AW404" s="18">
        <v>88750</v>
      </c>
      <c r="AX404" s="18">
        <v>0</v>
      </c>
      <c r="AY404" s="18">
        <v>0</v>
      </c>
      <c r="AZ404" s="18">
        <v>0</v>
      </c>
      <c r="BA404" s="18">
        <v>0</v>
      </c>
      <c r="BB404" s="18">
        <v>0</v>
      </c>
      <c r="BC404" s="18">
        <v>0</v>
      </c>
      <c r="BD404" s="18">
        <v>0</v>
      </c>
      <c r="BE404" s="18">
        <v>0</v>
      </c>
      <c r="BF404" s="18">
        <v>0</v>
      </c>
      <c r="BG404" s="18">
        <v>0</v>
      </c>
      <c r="BH404" s="18">
        <v>0</v>
      </c>
      <c r="BI404" s="18">
        <v>0</v>
      </c>
      <c r="BJ404" s="18">
        <v>0</v>
      </c>
      <c r="BK404" s="18">
        <v>0</v>
      </c>
      <c r="BL404" s="18">
        <v>0</v>
      </c>
      <c r="BM404" s="18">
        <v>0</v>
      </c>
      <c r="BN404" s="18">
        <v>0</v>
      </c>
      <c r="BO404" s="18">
        <v>0</v>
      </c>
      <c r="BP404" s="18">
        <v>0</v>
      </c>
      <c r="BQ404" s="18">
        <v>0</v>
      </c>
      <c r="BR404" s="18"/>
      <c r="BS404" s="19">
        <f t="shared" si="6"/>
        <v>36063266</v>
      </c>
    </row>
    <row r="405" spans="1:71" ht="15.75" customHeight="1">
      <c r="A405" s="3" t="s">
        <v>927</v>
      </c>
      <c r="B405" s="3" t="s">
        <v>928</v>
      </c>
      <c r="C405" s="3" t="s">
        <v>874</v>
      </c>
      <c r="D405" s="5">
        <v>175129700</v>
      </c>
      <c r="E405" s="5">
        <v>148369700</v>
      </c>
      <c r="F405" s="6">
        <v>323499400</v>
      </c>
      <c r="G405" s="7">
        <v>0</v>
      </c>
      <c r="H405" s="7">
        <v>323499400</v>
      </c>
      <c r="I405" s="8">
        <v>0</v>
      </c>
      <c r="J405" s="6">
        <v>323499400</v>
      </c>
      <c r="K405" s="9">
        <v>2.7529999999999997</v>
      </c>
      <c r="L405" s="50">
        <v>120.51</v>
      </c>
      <c r="M405" s="50"/>
      <c r="N405" s="10">
        <v>0</v>
      </c>
      <c r="O405" s="11">
        <v>0</v>
      </c>
      <c r="P405" s="8">
        <v>53463875</v>
      </c>
      <c r="Q405" s="12">
        <v>0</v>
      </c>
      <c r="R405" s="6">
        <v>270035525</v>
      </c>
      <c r="S405" s="13">
        <v>678925.61</v>
      </c>
      <c r="T405" s="13">
        <v>0</v>
      </c>
      <c r="U405" s="13">
        <v>0</v>
      </c>
      <c r="V405" s="14">
        <v>133.77</v>
      </c>
      <c r="W405" s="14">
        <v>0</v>
      </c>
      <c r="X405" s="14">
        <v>678791.84</v>
      </c>
      <c r="Y405" s="15">
        <v>0</v>
      </c>
      <c r="Z405" s="13">
        <v>678791.84</v>
      </c>
      <c r="AA405" s="16">
        <v>0</v>
      </c>
      <c r="AB405" s="16">
        <v>0</v>
      </c>
      <c r="AC405" s="13">
        <v>23746.58</v>
      </c>
      <c r="AD405" s="14">
        <v>3746735</v>
      </c>
      <c r="AE405" s="14">
        <v>1738262</v>
      </c>
      <c r="AF405" s="14">
        <v>0</v>
      </c>
      <c r="AG405" s="14">
        <v>2718385</v>
      </c>
      <c r="AH405" s="14">
        <v>0</v>
      </c>
      <c r="AI405" s="14">
        <v>0</v>
      </c>
      <c r="AJ405" s="17">
        <v>8905920.42</v>
      </c>
      <c r="AK405" s="18">
        <v>4681500</v>
      </c>
      <c r="AL405" s="18">
        <v>0</v>
      </c>
      <c r="AM405" s="18">
        <v>7071400</v>
      </c>
      <c r="AN405" s="18">
        <v>5960900</v>
      </c>
      <c r="AO405" s="18">
        <v>0</v>
      </c>
      <c r="AP405" s="18">
        <v>4338600</v>
      </c>
      <c r="AQ405" s="6">
        <v>22052400</v>
      </c>
      <c r="AR405" s="15">
        <v>663814.7</v>
      </c>
      <c r="AS405" s="15">
        <v>126500</v>
      </c>
      <c r="AT405" s="15">
        <v>1260314.7</v>
      </c>
      <c r="AU405" s="13">
        <v>2050629.4</v>
      </c>
      <c r="AV405" s="18">
        <v>4250</v>
      </c>
      <c r="AW405" s="18">
        <v>20000</v>
      </c>
      <c r="AX405" s="18">
        <v>0</v>
      </c>
      <c r="AY405" s="18">
        <v>0</v>
      </c>
      <c r="AZ405" s="18">
        <v>0</v>
      </c>
      <c r="BA405" s="18">
        <v>0</v>
      </c>
      <c r="BB405" s="18">
        <v>0</v>
      </c>
      <c r="BC405" s="18">
        <v>0</v>
      </c>
      <c r="BD405" s="18">
        <v>0</v>
      </c>
      <c r="BE405" s="18">
        <v>0</v>
      </c>
      <c r="BF405" s="18">
        <v>0</v>
      </c>
      <c r="BG405" s="18">
        <v>0</v>
      </c>
      <c r="BH405" s="18">
        <v>0</v>
      </c>
      <c r="BI405" s="18">
        <v>0</v>
      </c>
      <c r="BJ405" s="18">
        <v>0</v>
      </c>
      <c r="BK405" s="18">
        <v>0</v>
      </c>
      <c r="BL405" s="18">
        <v>0</v>
      </c>
      <c r="BM405" s="18">
        <v>0</v>
      </c>
      <c r="BN405" s="18">
        <v>0</v>
      </c>
      <c r="BO405" s="18">
        <v>0</v>
      </c>
      <c r="BP405" s="18">
        <v>26460</v>
      </c>
      <c r="BQ405" s="18">
        <v>0</v>
      </c>
      <c r="BR405" s="18"/>
      <c r="BS405" s="19">
        <f t="shared" si="6"/>
        <v>4769014.4</v>
      </c>
    </row>
    <row r="406" spans="1:71" ht="15.75" customHeight="1">
      <c r="A406" s="3" t="s">
        <v>929</v>
      </c>
      <c r="B406" s="3" t="s">
        <v>1470</v>
      </c>
      <c r="C406" s="3" t="s">
        <v>874</v>
      </c>
      <c r="D406" s="5">
        <v>3289705500</v>
      </c>
      <c r="E406" s="5">
        <v>3915269100</v>
      </c>
      <c r="F406" s="6">
        <v>7204974600</v>
      </c>
      <c r="G406" s="7">
        <v>1481400</v>
      </c>
      <c r="H406" s="7">
        <v>7203493200</v>
      </c>
      <c r="I406" s="8">
        <v>418700</v>
      </c>
      <c r="J406" s="6">
        <v>7203911900</v>
      </c>
      <c r="K406" s="9">
        <v>2.883</v>
      </c>
      <c r="L406" s="50">
        <v>83.74</v>
      </c>
      <c r="M406" s="50"/>
      <c r="N406" s="10">
        <v>0</v>
      </c>
      <c r="O406" s="11">
        <v>0</v>
      </c>
      <c r="P406" s="8">
        <v>0</v>
      </c>
      <c r="Q406" s="12">
        <v>1419532265</v>
      </c>
      <c r="R406" s="6">
        <v>8623444165</v>
      </c>
      <c r="S406" s="13">
        <v>21681136.62</v>
      </c>
      <c r="T406" s="13">
        <v>0</v>
      </c>
      <c r="U406" s="13">
        <v>0</v>
      </c>
      <c r="V406" s="14">
        <v>35146.87</v>
      </c>
      <c r="W406" s="14">
        <v>0</v>
      </c>
      <c r="X406" s="14">
        <v>21645989.75</v>
      </c>
      <c r="Y406" s="15">
        <v>0</v>
      </c>
      <c r="Z406" s="13">
        <v>21645989.75</v>
      </c>
      <c r="AA406" s="16">
        <v>0</v>
      </c>
      <c r="AB406" s="16">
        <v>0</v>
      </c>
      <c r="AC406" s="13">
        <v>756970.37</v>
      </c>
      <c r="AD406" s="14">
        <v>136901256</v>
      </c>
      <c r="AE406" s="14">
        <v>0</v>
      </c>
      <c r="AF406" s="14">
        <v>0</v>
      </c>
      <c r="AG406" s="14">
        <v>44057581.03</v>
      </c>
      <c r="AH406" s="14">
        <v>1440782</v>
      </c>
      <c r="AI406" s="14">
        <v>2861742</v>
      </c>
      <c r="AJ406" s="17">
        <v>207664321.15</v>
      </c>
      <c r="AK406" s="18">
        <v>92973300</v>
      </c>
      <c r="AL406" s="18">
        <v>0</v>
      </c>
      <c r="AM406" s="18">
        <v>346089500</v>
      </c>
      <c r="AN406" s="18">
        <v>63143500</v>
      </c>
      <c r="AO406" s="18">
        <v>908400</v>
      </c>
      <c r="AP406" s="18">
        <v>60490100</v>
      </c>
      <c r="AQ406" s="6">
        <v>563604800</v>
      </c>
      <c r="AR406" s="15">
        <v>19855721.65</v>
      </c>
      <c r="AS406" s="15">
        <v>1156562.12</v>
      </c>
      <c r="AT406" s="15">
        <v>25002283.77</v>
      </c>
      <c r="AU406" s="13">
        <v>46014567.54</v>
      </c>
      <c r="AV406" s="18">
        <v>68000</v>
      </c>
      <c r="AW406" s="18">
        <v>223250</v>
      </c>
      <c r="AX406" s="18">
        <v>198400</v>
      </c>
      <c r="AY406" s="18">
        <v>1131700</v>
      </c>
      <c r="AZ406" s="18">
        <v>0</v>
      </c>
      <c r="BA406" s="18">
        <v>151300</v>
      </c>
      <c r="BB406" s="18">
        <v>0</v>
      </c>
      <c r="BC406" s="18">
        <v>0</v>
      </c>
      <c r="BD406" s="18">
        <v>0</v>
      </c>
      <c r="BE406" s="18">
        <v>0</v>
      </c>
      <c r="BF406" s="18">
        <v>0</v>
      </c>
      <c r="BG406" s="18">
        <v>0</v>
      </c>
      <c r="BH406" s="18">
        <v>0</v>
      </c>
      <c r="BI406" s="18">
        <v>0</v>
      </c>
      <c r="BJ406" s="18">
        <v>0</v>
      </c>
      <c r="BK406" s="18">
        <v>0</v>
      </c>
      <c r="BL406" s="18">
        <v>0</v>
      </c>
      <c r="BM406" s="18">
        <v>0</v>
      </c>
      <c r="BN406" s="18">
        <v>1481400</v>
      </c>
      <c r="BO406" s="18">
        <v>0</v>
      </c>
      <c r="BP406" s="18">
        <v>0</v>
      </c>
      <c r="BQ406" s="18">
        <v>0</v>
      </c>
      <c r="BR406" s="18"/>
      <c r="BS406" s="19">
        <f t="shared" si="6"/>
        <v>90072148.57</v>
      </c>
    </row>
    <row r="407" spans="1:71" ht="15.75" customHeight="1">
      <c r="A407" s="3" t="s">
        <v>930</v>
      </c>
      <c r="B407" s="3" t="s">
        <v>931</v>
      </c>
      <c r="C407" s="3" t="s">
        <v>874</v>
      </c>
      <c r="D407" s="5">
        <v>703887000</v>
      </c>
      <c r="E407" s="5">
        <v>934616300</v>
      </c>
      <c r="F407" s="6">
        <v>1638503300</v>
      </c>
      <c r="G407" s="7">
        <v>0</v>
      </c>
      <c r="H407" s="7">
        <v>1638503300</v>
      </c>
      <c r="I407" s="8">
        <v>4130534</v>
      </c>
      <c r="J407" s="6">
        <v>1642633834</v>
      </c>
      <c r="K407" s="9">
        <v>2.376</v>
      </c>
      <c r="L407" s="50">
        <v>93.99</v>
      </c>
      <c r="M407" s="50"/>
      <c r="N407" s="10">
        <v>0</v>
      </c>
      <c r="O407" s="11">
        <v>0</v>
      </c>
      <c r="P407" s="8">
        <v>0</v>
      </c>
      <c r="Q407" s="12">
        <v>105182314</v>
      </c>
      <c r="R407" s="6">
        <v>1747816148</v>
      </c>
      <c r="S407" s="13">
        <v>4394374.22</v>
      </c>
      <c r="T407" s="13">
        <v>0</v>
      </c>
      <c r="U407" s="13">
        <v>0</v>
      </c>
      <c r="V407" s="14">
        <v>1886.45</v>
      </c>
      <c r="W407" s="14">
        <v>0</v>
      </c>
      <c r="X407" s="14">
        <v>4392487.77</v>
      </c>
      <c r="Y407" s="15">
        <v>0</v>
      </c>
      <c r="Z407" s="13">
        <v>4392487.77</v>
      </c>
      <c r="AA407" s="16">
        <v>0</v>
      </c>
      <c r="AB407" s="16">
        <v>0</v>
      </c>
      <c r="AC407" s="13">
        <v>153663.15</v>
      </c>
      <c r="AD407" s="14">
        <v>16194983</v>
      </c>
      <c r="AE407" s="14">
        <v>7747305</v>
      </c>
      <c r="AF407" s="14">
        <v>0</v>
      </c>
      <c r="AG407" s="14">
        <v>9617530.55</v>
      </c>
      <c r="AH407" s="14">
        <v>328526.77</v>
      </c>
      <c r="AI407" s="14">
        <v>581669</v>
      </c>
      <c r="AJ407" s="17">
        <v>39016165.24</v>
      </c>
      <c r="AK407" s="18">
        <v>9448700</v>
      </c>
      <c r="AL407" s="18">
        <v>0</v>
      </c>
      <c r="AM407" s="18">
        <v>77607900</v>
      </c>
      <c r="AN407" s="18">
        <v>10917000</v>
      </c>
      <c r="AO407" s="18">
        <v>1040000</v>
      </c>
      <c r="AP407" s="18">
        <v>16299700</v>
      </c>
      <c r="AQ407" s="6">
        <v>115313300</v>
      </c>
      <c r="AR407" s="15">
        <v>2340978.02</v>
      </c>
      <c r="AS407" s="15">
        <v>550000</v>
      </c>
      <c r="AT407" s="15">
        <v>3890978.02</v>
      </c>
      <c r="AU407" s="13">
        <v>6781956.04</v>
      </c>
      <c r="AV407" s="18">
        <v>8750</v>
      </c>
      <c r="AW407" s="18">
        <v>55250</v>
      </c>
      <c r="AX407" s="18">
        <v>0</v>
      </c>
      <c r="AY407" s="18">
        <v>0</v>
      </c>
      <c r="AZ407" s="18">
        <v>0</v>
      </c>
      <c r="BA407" s="18">
        <v>0</v>
      </c>
      <c r="BB407" s="18">
        <v>0</v>
      </c>
      <c r="BC407" s="18">
        <v>0</v>
      </c>
      <c r="BD407" s="18">
        <v>0</v>
      </c>
      <c r="BE407" s="18">
        <v>0</v>
      </c>
      <c r="BF407" s="18">
        <v>0</v>
      </c>
      <c r="BG407" s="18">
        <v>0</v>
      </c>
      <c r="BH407" s="18">
        <v>0</v>
      </c>
      <c r="BI407" s="18">
        <v>0</v>
      </c>
      <c r="BJ407" s="18">
        <v>0</v>
      </c>
      <c r="BK407" s="18">
        <v>0</v>
      </c>
      <c r="BL407" s="18">
        <v>0</v>
      </c>
      <c r="BM407" s="18">
        <v>0</v>
      </c>
      <c r="BN407" s="18">
        <v>0</v>
      </c>
      <c r="BO407" s="18">
        <v>0</v>
      </c>
      <c r="BP407" s="18">
        <v>0</v>
      </c>
      <c r="BQ407" s="18">
        <v>0</v>
      </c>
      <c r="BR407" s="18"/>
      <c r="BS407" s="19">
        <f t="shared" si="6"/>
        <v>16399486.59</v>
      </c>
    </row>
    <row r="408" spans="1:71" ht="15.75" customHeight="1">
      <c r="A408" s="3" t="s">
        <v>932</v>
      </c>
      <c r="B408" s="3" t="s">
        <v>933</v>
      </c>
      <c r="C408" s="3" t="s">
        <v>874</v>
      </c>
      <c r="D408" s="5">
        <v>1156186100</v>
      </c>
      <c r="E408" s="5">
        <v>1250267300</v>
      </c>
      <c r="F408" s="6">
        <v>2406453400</v>
      </c>
      <c r="G408" s="7">
        <v>0</v>
      </c>
      <c r="H408" s="7">
        <v>2406453400</v>
      </c>
      <c r="I408" s="8">
        <v>100</v>
      </c>
      <c r="J408" s="6">
        <v>2406453500</v>
      </c>
      <c r="K408" s="9">
        <v>2.295</v>
      </c>
      <c r="L408" s="50">
        <v>90.09</v>
      </c>
      <c r="M408" s="50"/>
      <c r="N408" s="10">
        <v>0</v>
      </c>
      <c r="O408" s="11">
        <v>0</v>
      </c>
      <c r="P408" s="8">
        <v>0</v>
      </c>
      <c r="Q408" s="12">
        <v>270728801</v>
      </c>
      <c r="R408" s="6">
        <v>2677182301</v>
      </c>
      <c r="S408" s="13">
        <v>6730994.5</v>
      </c>
      <c r="T408" s="13">
        <v>0</v>
      </c>
      <c r="U408" s="13">
        <v>0</v>
      </c>
      <c r="V408" s="14">
        <v>148793.01</v>
      </c>
      <c r="W408" s="14">
        <v>0</v>
      </c>
      <c r="X408" s="14">
        <v>6582201.49</v>
      </c>
      <c r="Y408" s="15">
        <v>0</v>
      </c>
      <c r="Z408" s="13">
        <v>6582201.49</v>
      </c>
      <c r="AA408" s="16">
        <v>0</v>
      </c>
      <c r="AB408" s="16">
        <v>0</v>
      </c>
      <c r="AC408" s="13">
        <v>229840.42</v>
      </c>
      <c r="AD408" s="14">
        <v>35282014</v>
      </c>
      <c r="AE408" s="14">
        <v>0</v>
      </c>
      <c r="AF408" s="14">
        <v>0</v>
      </c>
      <c r="AG408" s="14">
        <v>12076096.95</v>
      </c>
      <c r="AH408" s="14">
        <v>144387.21</v>
      </c>
      <c r="AI408" s="14">
        <v>901305.05</v>
      </c>
      <c r="AJ408" s="17">
        <v>55215845.12</v>
      </c>
      <c r="AK408" s="18">
        <v>49642800</v>
      </c>
      <c r="AL408" s="18">
        <v>0</v>
      </c>
      <c r="AM408" s="18">
        <v>54366400</v>
      </c>
      <c r="AN408" s="18">
        <v>89893400</v>
      </c>
      <c r="AO408" s="18">
        <v>0</v>
      </c>
      <c r="AP408" s="18">
        <v>16740800</v>
      </c>
      <c r="AQ408" s="6">
        <v>210643400</v>
      </c>
      <c r="AR408" s="15">
        <v>3844700</v>
      </c>
      <c r="AS408" s="15">
        <v>290000</v>
      </c>
      <c r="AT408" s="15">
        <v>6343428</v>
      </c>
      <c r="AU408" s="13">
        <v>10478128</v>
      </c>
      <c r="AV408" s="18">
        <v>22250</v>
      </c>
      <c r="AW408" s="18">
        <v>101000</v>
      </c>
      <c r="AX408" s="18">
        <v>0</v>
      </c>
      <c r="AY408" s="18">
        <v>0</v>
      </c>
      <c r="AZ408" s="18">
        <v>0</v>
      </c>
      <c r="BA408" s="18">
        <v>0</v>
      </c>
      <c r="BB408" s="18">
        <v>0</v>
      </c>
      <c r="BC408" s="18">
        <v>0</v>
      </c>
      <c r="BD408" s="18">
        <v>0</v>
      </c>
      <c r="BE408" s="18">
        <v>0</v>
      </c>
      <c r="BF408" s="18">
        <v>0</v>
      </c>
      <c r="BG408" s="18">
        <v>0</v>
      </c>
      <c r="BH408" s="18">
        <v>0</v>
      </c>
      <c r="BI408" s="18">
        <v>0</v>
      </c>
      <c r="BJ408" s="18">
        <v>0</v>
      </c>
      <c r="BK408" s="18">
        <v>0</v>
      </c>
      <c r="BL408" s="18">
        <v>0</v>
      </c>
      <c r="BM408" s="18">
        <v>0</v>
      </c>
      <c r="BN408" s="18">
        <v>0</v>
      </c>
      <c r="BO408" s="18">
        <v>0</v>
      </c>
      <c r="BP408" s="18">
        <v>0</v>
      </c>
      <c r="BQ408" s="18">
        <v>0</v>
      </c>
      <c r="BR408" s="18"/>
      <c r="BS408" s="19">
        <f t="shared" si="6"/>
        <v>22554224.95</v>
      </c>
    </row>
    <row r="409" spans="1:71" ht="15.75" customHeight="1">
      <c r="A409" s="3" t="s">
        <v>934</v>
      </c>
      <c r="B409" s="3" t="s">
        <v>935</v>
      </c>
      <c r="C409" s="3" t="s">
        <v>874</v>
      </c>
      <c r="D409" s="5">
        <v>1633616500</v>
      </c>
      <c r="E409" s="5">
        <v>2664695300</v>
      </c>
      <c r="F409" s="6">
        <v>4298311800</v>
      </c>
      <c r="G409" s="7">
        <v>0</v>
      </c>
      <c r="H409" s="7">
        <v>4298311800</v>
      </c>
      <c r="I409" s="8">
        <v>5831399</v>
      </c>
      <c r="J409" s="6">
        <v>4304143199</v>
      </c>
      <c r="K409" s="9">
        <v>2.562</v>
      </c>
      <c r="L409" s="50">
        <v>97.56</v>
      </c>
      <c r="M409" s="50"/>
      <c r="N409" s="10">
        <v>0</v>
      </c>
      <c r="O409" s="11">
        <v>0</v>
      </c>
      <c r="P409" s="8">
        <v>0</v>
      </c>
      <c r="Q409" s="12">
        <v>115395814</v>
      </c>
      <c r="R409" s="6">
        <v>4419539013</v>
      </c>
      <c r="S409" s="13">
        <v>11111642.55</v>
      </c>
      <c r="T409" s="13">
        <v>0</v>
      </c>
      <c r="U409" s="13">
        <v>0</v>
      </c>
      <c r="V409" s="14">
        <v>52261.39</v>
      </c>
      <c r="W409" s="14">
        <v>0</v>
      </c>
      <c r="X409" s="14">
        <v>11059381.16</v>
      </c>
      <c r="Y409" s="15">
        <v>0</v>
      </c>
      <c r="Z409" s="13">
        <v>11059381.16</v>
      </c>
      <c r="AA409" s="16">
        <v>0</v>
      </c>
      <c r="AB409" s="16">
        <v>0</v>
      </c>
      <c r="AC409" s="13">
        <v>386561.16</v>
      </c>
      <c r="AD409" s="14">
        <v>76938798</v>
      </c>
      <c r="AE409" s="14">
        <v>0</v>
      </c>
      <c r="AF409" s="14">
        <v>0</v>
      </c>
      <c r="AG409" s="14">
        <v>19497105</v>
      </c>
      <c r="AH409" s="14">
        <v>903870</v>
      </c>
      <c r="AI409" s="14">
        <v>1466941</v>
      </c>
      <c r="AJ409" s="17">
        <v>110252656.32</v>
      </c>
      <c r="AK409" s="18">
        <v>275442900</v>
      </c>
      <c r="AL409" s="18">
        <v>0</v>
      </c>
      <c r="AM409" s="18">
        <v>87130500</v>
      </c>
      <c r="AN409" s="18">
        <v>63812700</v>
      </c>
      <c r="AO409" s="18">
        <v>1588700</v>
      </c>
      <c r="AP409" s="18">
        <v>30407100</v>
      </c>
      <c r="AQ409" s="6">
        <v>458381900</v>
      </c>
      <c r="AR409" s="15">
        <v>11825437</v>
      </c>
      <c r="AS409" s="15">
        <v>700000</v>
      </c>
      <c r="AT409" s="15">
        <v>19511013</v>
      </c>
      <c r="AU409" s="13">
        <v>32036450</v>
      </c>
      <c r="AV409" s="18">
        <v>6500</v>
      </c>
      <c r="AW409" s="18">
        <v>85000</v>
      </c>
      <c r="AX409" s="18">
        <v>0</v>
      </c>
      <c r="AY409" s="18">
        <v>0</v>
      </c>
      <c r="AZ409" s="18">
        <v>0</v>
      </c>
      <c r="BA409" s="18">
        <v>0</v>
      </c>
      <c r="BB409" s="18">
        <v>0</v>
      </c>
      <c r="BC409" s="18">
        <v>0</v>
      </c>
      <c r="BD409" s="18">
        <v>0</v>
      </c>
      <c r="BE409" s="18">
        <v>0</v>
      </c>
      <c r="BF409" s="18">
        <v>0</v>
      </c>
      <c r="BG409" s="18">
        <v>0</v>
      </c>
      <c r="BH409" s="18">
        <v>0</v>
      </c>
      <c r="BI409" s="18">
        <v>0</v>
      </c>
      <c r="BJ409" s="18">
        <v>0</v>
      </c>
      <c r="BK409" s="18">
        <v>0</v>
      </c>
      <c r="BL409" s="18">
        <v>0</v>
      </c>
      <c r="BM409" s="18">
        <v>0</v>
      </c>
      <c r="BN409" s="18">
        <v>0</v>
      </c>
      <c r="BO409" s="18">
        <v>0</v>
      </c>
      <c r="BP409" s="18">
        <v>0</v>
      </c>
      <c r="BQ409" s="18">
        <v>0</v>
      </c>
      <c r="BR409" s="18"/>
      <c r="BS409" s="19">
        <f t="shared" si="6"/>
        <v>51533555</v>
      </c>
    </row>
    <row r="410" spans="1:71" ht="15.75" customHeight="1">
      <c r="A410" s="3" t="s">
        <v>936</v>
      </c>
      <c r="B410" s="3" t="s">
        <v>937</v>
      </c>
      <c r="C410" s="3" t="s">
        <v>874</v>
      </c>
      <c r="D410" s="5">
        <v>414192300</v>
      </c>
      <c r="E410" s="5">
        <v>431469700</v>
      </c>
      <c r="F410" s="6">
        <v>845662000</v>
      </c>
      <c r="G410" s="7">
        <v>0</v>
      </c>
      <c r="H410" s="7">
        <v>845662000</v>
      </c>
      <c r="I410" s="8">
        <v>7255500</v>
      </c>
      <c r="J410" s="6">
        <v>852917500</v>
      </c>
      <c r="K410" s="9">
        <v>1.8829999999999998</v>
      </c>
      <c r="L410" s="50">
        <v>90.75</v>
      </c>
      <c r="M410" s="50"/>
      <c r="N410" s="10">
        <v>0</v>
      </c>
      <c r="O410" s="11">
        <v>0</v>
      </c>
      <c r="P410" s="8">
        <v>0</v>
      </c>
      <c r="Q410" s="12">
        <v>90560408</v>
      </c>
      <c r="R410" s="6">
        <v>943477908</v>
      </c>
      <c r="S410" s="13">
        <v>2372100.18</v>
      </c>
      <c r="T410" s="13">
        <v>0</v>
      </c>
      <c r="U410" s="13">
        <v>0</v>
      </c>
      <c r="V410" s="14">
        <v>10249.43</v>
      </c>
      <c r="W410" s="14">
        <v>0</v>
      </c>
      <c r="X410" s="14">
        <v>2361850.75</v>
      </c>
      <c r="Y410" s="15">
        <v>0</v>
      </c>
      <c r="Z410" s="13">
        <v>2361850.75</v>
      </c>
      <c r="AA410" s="16">
        <v>0</v>
      </c>
      <c r="AB410" s="16">
        <v>0</v>
      </c>
      <c r="AC410" s="13">
        <v>82370.81</v>
      </c>
      <c r="AD410" s="14">
        <v>7969509</v>
      </c>
      <c r="AE410" s="14">
        <v>0</v>
      </c>
      <c r="AF410" s="14">
        <v>0</v>
      </c>
      <c r="AG410" s="14">
        <v>5246252.24</v>
      </c>
      <c r="AH410" s="14">
        <v>85291.75</v>
      </c>
      <c r="AI410" s="14">
        <v>312065.98</v>
      </c>
      <c r="AJ410" s="17">
        <v>16057340.530000001</v>
      </c>
      <c r="AK410" s="18">
        <v>4051800</v>
      </c>
      <c r="AL410" s="18">
        <v>0</v>
      </c>
      <c r="AM410" s="18">
        <v>20964300</v>
      </c>
      <c r="AN410" s="18">
        <v>2999200</v>
      </c>
      <c r="AO410" s="18">
        <v>0</v>
      </c>
      <c r="AP410" s="18">
        <v>3338400</v>
      </c>
      <c r="AQ410" s="6">
        <v>31353700</v>
      </c>
      <c r="AR410" s="15">
        <v>1319511.66</v>
      </c>
      <c r="AS410" s="15">
        <v>127500</v>
      </c>
      <c r="AT410" s="15">
        <v>2172011.66</v>
      </c>
      <c r="AU410" s="13">
        <v>3619023.3200000003</v>
      </c>
      <c r="AV410" s="18">
        <v>11000</v>
      </c>
      <c r="AW410" s="18">
        <v>36000</v>
      </c>
      <c r="AX410" s="18">
        <v>0</v>
      </c>
      <c r="AY410" s="18">
        <v>0</v>
      </c>
      <c r="AZ410" s="18">
        <v>0</v>
      </c>
      <c r="BA410" s="18">
        <v>0</v>
      </c>
      <c r="BB410" s="18">
        <v>0</v>
      </c>
      <c r="BC410" s="18">
        <v>0</v>
      </c>
      <c r="BD410" s="18">
        <v>0</v>
      </c>
      <c r="BE410" s="18">
        <v>0</v>
      </c>
      <c r="BF410" s="18">
        <v>0</v>
      </c>
      <c r="BG410" s="18">
        <v>0</v>
      </c>
      <c r="BH410" s="18">
        <v>0</v>
      </c>
      <c r="BI410" s="18">
        <v>0</v>
      </c>
      <c r="BJ410" s="18">
        <v>0</v>
      </c>
      <c r="BK410" s="18">
        <v>0</v>
      </c>
      <c r="BL410" s="18">
        <v>0</v>
      </c>
      <c r="BM410" s="18">
        <v>0</v>
      </c>
      <c r="BN410" s="18">
        <v>0</v>
      </c>
      <c r="BO410" s="18">
        <v>0</v>
      </c>
      <c r="BP410" s="18">
        <v>26562</v>
      </c>
      <c r="BQ410" s="18">
        <v>0</v>
      </c>
      <c r="BR410" s="18"/>
      <c r="BS410" s="19">
        <f t="shared" si="6"/>
        <v>8865275.56</v>
      </c>
    </row>
    <row r="411" spans="1:71" ht="15.75" customHeight="1">
      <c r="A411" s="3" t="s">
        <v>938</v>
      </c>
      <c r="B411" s="3" t="s">
        <v>939</v>
      </c>
      <c r="C411" s="3" t="s">
        <v>874</v>
      </c>
      <c r="D411" s="5">
        <v>413720500</v>
      </c>
      <c r="E411" s="5">
        <v>365780905</v>
      </c>
      <c r="F411" s="6">
        <v>779501405</v>
      </c>
      <c r="G411" s="7">
        <v>0</v>
      </c>
      <c r="H411" s="7">
        <v>779501405</v>
      </c>
      <c r="I411" s="8">
        <v>92</v>
      </c>
      <c r="J411" s="6">
        <v>779501497</v>
      </c>
      <c r="K411" s="9">
        <v>3.057</v>
      </c>
      <c r="L411" s="50">
        <v>92.53</v>
      </c>
      <c r="M411" s="50"/>
      <c r="N411" s="10">
        <v>0</v>
      </c>
      <c r="O411" s="11">
        <v>0</v>
      </c>
      <c r="P411" s="8">
        <v>0</v>
      </c>
      <c r="Q411" s="12">
        <v>70073470</v>
      </c>
      <c r="R411" s="6">
        <v>849574967</v>
      </c>
      <c r="S411" s="13">
        <v>2136008.6</v>
      </c>
      <c r="T411" s="13">
        <v>0</v>
      </c>
      <c r="U411" s="13">
        <v>0</v>
      </c>
      <c r="V411" s="14">
        <v>2819.91</v>
      </c>
      <c r="W411" s="14">
        <v>0</v>
      </c>
      <c r="X411" s="14">
        <v>2133188.69</v>
      </c>
      <c r="Y411" s="15">
        <v>0</v>
      </c>
      <c r="Z411" s="13">
        <v>2133188.69</v>
      </c>
      <c r="AA411" s="16">
        <v>0</v>
      </c>
      <c r="AB411" s="16">
        <v>0</v>
      </c>
      <c r="AC411" s="13">
        <v>74620.25</v>
      </c>
      <c r="AD411" s="14">
        <v>8273487</v>
      </c>
      <c r="AE411" s="14">
        <v>6722499</v>
      </c>
      <c r="AF411" s="14">
        <v>0</v>
      </c>
      <c r="AG411" s="14">
        <v>6343949</v>
      </c>
      <c r="AH411" s="14">
        <v>0</v>
      </c>
      <c r="AI411" s="14">
        <v>280925</v>
      </c>
      <c r="AJ411" s="17">
        <v>23828668.939999998</v>
      </c>
      <c r="AK411" s="18">
        <v>27306200</v>
      </c>
      <c r="AL411" s="18">
        <v>6555500</v>
      </c>
      <c r="AM411" s="18">
        <v>12700750</v>
      </c>
      <c r="AN411" s="18">
        <v>20072800</v>
      </c>
      <c r="AO411" s="18">
        <v>1920000</v>
      </c>
      <c r="AP411" s="18">
        <v>4653700</v>
      </c>
      <c r="AQ411" s="6">
        <v>73208950</v>
      </c>
      <c r="AR411" s="15">
        <v>1692743</v>
      </c>
      <c r="AS411" s="15">
        <v>300000</v>
      </c>
      <c r="AT411" s="15">
        <v>2534243</v>
      </c>
      <c r="AU411" s="13">
        <v>4526986</v>
      </c>
      <c r="AV411" s="18">
        <v>5000</v>
      </c>
      <c r="AW411" s="18">
        <v>37000</v>
      </c>
      <c r="AX411" s="18">
        <v>0</v>
      </c>
      <c r="AY411" s="18">
        <v>0</v>
      </c>
      <c r="AZ411" s="18">
        <v>0</v>
      </c>
      <c r="BA411" s="18">
        <v>0</v>
      </c>
      <c r="BB411" s="18">
        <v>0</v>
      </c>
      <c r="BC411" s="18">
        <v>0</v>
      </c>
      <c r="BD411" s="18">
        <v>0</v>
      </c>
      <c r="BE411" s="18">
        <v>0</v>
      </c>
      <c r="BF411" s="18">
        <v>0</v>
      </c>
      <c r="BG411" s="18">
        <v>0</v>
      </c>
      <c r="BH411" s="18">
        <v>0</v>
      </c>
      <c r="BI411" s="18">
        <v>0</v>
      </c>
      <c r="BJ411" s="18">
        <v>0</v>
      </c>
      <c r="BK411" s="18">
        <v>0</v>
      </c>
      <c r="BL411" s="18">
        <v>0</v>
      </c>
      <c r="BM411" s="18">
        <v>0</v>
      </c>
      <c r="BN411" s="18">
        <v>0</v>
      </c>
      <c r="BO411" s="18">
        <v>0</v>
      </c>
      <c r="BP411" s="18">
        <v>0</v>
      </c>
      <c r="BQ411" s="18">
        <v>0</v>
      </c>
      <c r="BR411" s="18"/>
      <c r="BS411" s="19">
        <f t="shared" si="6"/>
        <v>10870935</v>
      </c>
    </row>
    <row r="412" spans="1:71" ht="15.75" customHeight="1">
      <c r="A412" s="3" t="s">
        <v>940</v>
      </c>
      <c r="B412" s="3" t="s">
        <v>941</v>
      </c>
      <c r="C412" s="3" t="s">
        <v>874</v>
      </c>
      <c r="D412" s="5">
        <v>1721554900</v>
      </c>
      <c r="E412" s="5">
        <v>2235074200</v>
      </c>
      <c r="F412" s="6">
        <v>3956629100</v>
      </c>
      <c r="G412" s="7">
        <v>0</v>
      </c>
      <c r="H412" s="7">
        <v>3956629100</v>
      </c>
      <c r="I412" s="8">
        <v>0</v>
      </c>
      <c r="J412" s="6">
        <v>3956629100</v>
      </c>
      <c r="K412" s="9">
        <v>2.899</v>
      </c>
      <c r="L412" s="50">
        <v>93.69</v>
      </c>
      <c r="M412" s="50"/>
      <c r="N412" s="10">
        <v>0</v>
      </c>
      <c r="O412" s="11">
        <v>0</v>
      </c>
      <c r="P412" s="8">
        <v>0</v>
      </c>
      <c r="Q412" s="12">
        <v>276612864</v>
      </c>
      <c r="R412" s="6">
        <v>4233241964</v>
      </c>
      <c r="S412" s="13">
        <v>10643252.93</v>
      </c>
      <c r="T412" s="13">
        <v>0</v>
      </c>
      <c r="U412" s="13">
        <v>0</v>
      </c>
      <c r="V412" s="14">
        <v>25442.35</v>
      </c>
      <c r="W412" s="14">
        <v>0</v>
      </c>
      <c r="X412" s="14">
        <v>10617810.58</v>
      </c>
      <c r="Y412" s="15">
        <v>0</v>
      </c>
      <c r="Z412" s="13">
        <v>10617810.58</v>
      </c>
      <c r="AA412" s="16">
        <v>0</v>
      </c>
      <c r="AB412" s="16">
        <v>0</v>
      </c>
      <c r="AC412" s="13">
        <v>371308.58</v>
      </c>
      <c r="AD412" s="14">
        <v>45231725</v>
      </c>
      <c r="AE412" s="14">
        <v>27863602</v>
      </c>
      <c r="AF412" s="14">
        <v>0</v>
      </c>
      <c r="AG412" s="14">
        <v>28900947</v>
      </c>
      <c r="AH412" s="14">
        <v>296748</v>
      </c>
      <c r="AI412" s="14">
        <v>1398521</v>
      </c>
      <c r="AJ412" s="17">
        <v>114680662.16</v>
      </c>
      <c r="AK412" s="18">
        <v>74111100</v>
      </c>
      <c r="AL412" s="18">
        <v>1694000</v>
      </c>
      <c r="AM412" s="18">
        <v>314525000</v>
      </c>
      <c r="AN412" s="18">
        <v>47538500</v>
      </c>
      <c r="AO412" s="18">
        <v>185500</v>
      </c>
      <c r="AP412" s="18">
        <v>23504100</v>
      </c>
      <c r="AQ412" s="6">
        <v>461558200</v>
      </c>
      <c r="AR412" s="15">
        <v>4475288</v>
      </c>
      <c r="AS412" s="15">
        <v>763106</v>
      </c>
      <c r="AT412" s="15">
        <v>9108288</v>
      </c>
      <c r="AU412" s="13">
        <v>14346682</v>
      </c>
      <c r="AV412" s="18">
        <v>13250</v>
      </c>
      <c r="AW412" s="18">
        <v>178500</v>
      </c>
      <c r="AX412" s="18">
        <v>0</v>
      </c>
      <c r="AY412" s="18">
        <v>0</v>
      </c>
      <c r="AZ412" s="18">
        <v>0</v>
      </c>
      <c r="BA412" s="18">
        <v>0</v>
      </c>
      <c r="BB412" s="18">
        <v>0</v>
      </c>
      <c r="BC412" s="18">
        <v>0</v>
      </c>
      <c r="BD412" s="18">
        <v>0</v>
      </c>
      <c r="BE412" s="18">
        <v>0</v>
      </c>
      <c r="BF412" s="18">
        <v>0</v>
      </c>
      <c r="BG412" s="18">
        <v>0</v>
      </c>
      <c r="BH412" s="18">
        <v>0</v>
      </c>
      <c r="BI412" s="18">
        <v>0</v>
      </c>
      <c r="BJ412" s="18">
        <v>0</v>
      </c>
      <c r="BK412" s="18">
        <v>0</v>
      </c>
      <c r="BL412" s="18">
        <v>0</v>
      </c>
      <c r="BM412" s="18">
        <v>0</v>
      </c>
      <c r="BN412" s="18">
        <v>0</v>
      </c>
      <c r="BO412" s="18">
        <v>0</v>
      </c>
      <c r="BP412" s="18">
        <v>0</v>
      </c>
      <c r="BQ412" s="18">
        <v>0</v>
      </c>
      <c r="BR412" s="18"/>
      <c r="BS412" s="19">
        <f t="shared" si="6"/>
        <v>43247629</v>
      </c>
    </row>
    <row r="413" spans="1:71" ht="15.75" customHeight="1">
      <c r="A413" s="3" t="s">
        <v>942</v>
      </c>
      <c r="B413" s="3" t="s">
        <v>943</v>
      </c>
      <c r="C413" s="3" t="s">
        <v>874</v>
      </c>
      <c r="D413" s="5">
        <v>749118600</v>
      </c>
      <c r="E413" s="5">
        <v>1295473000</v>
      </c>
      <c r="F413" s="6">
        <v>2044591600</v>
      </c>
      <c r="G413" s="7">
        <v>0</v>
      </c>
      <c r="H413" s="7">
        <v>2044591600</v>
      </c>
      <c r="I413" s="8">
        <v>0</v>
      </c>
      <c r="J413" s="6">
        <v>2044591600</v>
      </c>
      <c r="K413" s="9">
        <v>4.3100000000000005</v>
      </c>
      <c r="L413" s="50">
        <v>61.78</v>
      </c>
      <c r="M413" s="50"/>
      <c r="N413" s="10">
        <v>0</v>
      </c>
      <c r="O413" s="11">
        <v>0</v>
      </c>
      <c r="P413" s="8">
        <v>0</v>
      </c>
      <c r="Q413" s="12">
        <v>1279244387</v>
      </c>
      <c r="R413" s="6">
        <v>3323835987</v>
      </c>
      <c r="S413" s="13">
        <v>8356816.69</v>
      </c>
      <c r="T413" s="13">
        <v>0</v>
      </c>
      <c r="U413" s="13">
        <v>0</v>
      </c>
      <c r="V413" s="14">
        <v>0</v>
      </c>
      <c r="W413" s="14">
        <v>0</v>
      </c>
      <c r="X413" s="14">
        <v>8356816.69</v>
      </c>
      <c r="Y413" s="15">
        <v>0</v>
      </c>
      <c r="Z413" s="13">
        <v>8356816.69</v>
      </c>
      <c r="AA413" s="16">
        <v>0</v>
      </c>
      <c r="AB413" s="16">
        <v>0</v>
      </c>
      <c r="AC413" s="13">
        <v>292356.3</v>
      </c>
      <c r="AD413" s="14">
        <v>56256960</v>
      </c>
      <c r="AE413" s="14">
        <v>0</v>
      </c>
      <c r="AF413" s="14">
        <v>0</v>
      </c>
      <c r="AG413" s="14">
        <v>21685874</v>
      </c>
      <c r="AH413" s="14">
        <v>408918</v>
      </c>
      <c r="AI413" s="14">
        <v>1102272</v>
      </c>
      <c r="AJ413" s="17">
        <v>88103196.99000001</v>
      </c>
      <c r="AK413" s="18">
        <v>17670800</v>
      </c>
      <c r="AL413" s="18">
        <v>980500</v>
      </c>
      <c r="AM413" s="18">
        <v>57776400</v>
      </c>
      <c r="AN413" s="18">
        <v>17761300</v>
      </c>
      <c r="AO413" s="18">
        <v>86800</v>
      </c>
      <c r="AP413" s="18">
        <v>5588500</v>
      </c>
      <c r="AQ413" s="6">
        <v>99864300</v>
      </c>
      <c r="AR413" s="15">
        <v>5517915</v>
      </c>
      <c r="AS413" s="15">
        <v>1100000</v>
      </c>
      <c r="AT413" s="15">
        <v>7617915</v>
      </c>
      <c r="AU413" s="13">
        <v>14235830</v>
      </c>
      <c r="AV413" s="18">
        <v>29750</v>
      </c>
      <c r="AW413" s="18">
        <v>152250</v>
      </c>
      <c r="AX413" s="18">
        <v>0</v>
      </c>
      <c r="AY413" s="18">
        <v>0</v>
      </c>
      <c r="AZ413" s="18">
        <v>0</v>
      </c>
      <c r="BA413" s="18">
        <v>0</v>
      </c>
      <c r="BB413" s="18">
        <v>0</v>
      </c>
      <c r="BC413" s="18">
        <v>0</v>
      </c>
      <c r="BD413" s="18">
        <v>0</v>
      </c>
      <c r="BE413" s="18">
        <v>0</v>
      </c>
      <c r="BF413" s="18">
        <v>0</v>
      </c>
      <c r="BG413" s="18">
        <v>0</v>
      </c>
      <c r="BH413" s="18">
        <v>0</v>
      </c>
      <c r="BI413" s="18">
        <v>0</v>
      </c>
      <c r="BJ413" s="18">
        <v>0</v>
      </c>
      <c r="BK413" s="18">
        <v>0</v>
      </c>
      <c r="BL413" s="18">
        <v>0</v>
      </c>
      <c r="BM413" s="18">
        <v>0</v>
      </c>
      <c r="BN413" s="18">
        <v>0</v>
      </c>
      <c r="BO413" s="18">
        <v>0</v>
      </c>
      <c r="BP413" s="18">
        <v>0</v>
      </c>
      <c r="BQ413" s="18">
        <v>0</v>
      </c>
      <c r="BR413" s="18"/>
      <c r="BS413" s="19">
        <f t="shared" si="6"/>
        <v>35921704</v>
      </c>
    </row>
    <row r="414" spans="1:71" ht="15.75" customHeight="1">
      <c r="A414" s="3" t="s">
        <v>944</v>
      </c>
      <c r="B414" s="3" t="s">
        <v>945</v>
      </c>
      <c r="C414" s="3" t="s">
        <v>874</v>
      </c>
      <c r="D414" s="5">
        <v>35081500</v>
      </c>
      <c r="E414" s="5">
        <v>35513400</v>
      </c>
      <c r="F414" s="6">
        <v>70594900</v>
      </c>
      <c r="G414" s="7">
        <v>0</v>
      </c>
      <c r="H414" s="7">
        <v>70594900</v>
      </c>
      <c r="I414" s="8">
        <v>0</v>
      </c>
      <c r="J414" s="6">
        <v>70594900</v>
      </c>
      <c r="K414" s="9">
        <v>2.576</v>
      </c>
      <c r="L414" s="50">
        <v>98.58</v>
      </c>
      <c r="M414" s="50"/>
      <c r="N414" s="10">
        <v>0</v>
      </c>
      <c r="O414" s="11">
        <v>0</v>
      </c>
      <c r="P414" s="8">
        <v>0</v>
      </c>
      <c r="Q414" s="12">
        <v>1194018</v>
      </c>
      <c r="R414" s="6">
        <v>71788918</v>
      </c>
      <c r="S414" s="13">
        <v>180492.31</v>
      </c>
      <c r="T414" s="13">
        <v>0</v>
      </c>
      <c r="U414" s="13">
        <v>0</v>
      </c>
      <c r="V414" s="14">
        <v>129</v>
      </c>
      <c r="W414" s="14">
        <v>0</v>
      </c>
      <c r="X414" s="14">
        <v>180363.31</v>
      </c>
      <c r="Y414" s="15">
        <v>0</v>
      </c>
      <c r="Z414" s="13">
        <v>180363.31</v>
      </c>
      <c r="AA414" s="16">
        <v>0</v>
      </c>
      <c r="AB414" s="16">
        <v>0</v>
      </c>
      <c r="AC414" s="13">
        <v>6309.87</v>
      </c>
      <c r="AD414" s="14">
        <v>931998</v>
      </c>
      <c r="AE414" s="14">
        <v>0</v>
      </c>
      <c r="AF414" s="14">
        <v>0</v>
      </c>
      <c r="AG414" s="14">
        <v>699782.89</v>
      </c>
      <c r="AH414" s="14">
        <v>0</v>
      </c>
      <c r="AI414" s="14">
        <v>0</v>
      </c>
      <c r="AJ414" s="17">
        <v>1818454.0699999998</v>
      </c>
      <c r="AK414" s="18">
        <v>0</v>
      </c>
      <c r="AL414" s="18">
        <v>0</v>
      </c>
      <c r="AM414" s="18">
        <v>1286000</v>
      </c>
      <c r="AN414" s="18">
        <v>270600</v>
      </c>
      <c r="AO414" s="18">
        <v>0</v>
      </c>
      <c r="AP414" s="18">
        <v>0</v>
      </c>
      <c r="AQ414" s="6">
        <v>1556600</v>
      </c>
      <c r="AR414" s="15">
        <v>300508.11</v>
      </c>
      <c r="AS414" s="15">
        <v>36000</v>
      </c>
      <c r="AT414" s="15">
        <v>676008.11</v>
      </c>
      <c r="AU414" s="13">
        <v>1012516.22</v>
      </c>
      <c r="AV414" s="18">
        <v>1500</v>
      </c>
      <c r="AW414" s="18">
        <v>3500</v>
      </c>
      <c r="AX414" s="18">
        <v>0</v>
      </c>
      <c r="AY414" s="18">
        <v>0</v>
      </c>
      <c r="AZ414" s="18">
        <v>0</v>
      </c>
      <c r="BA414" s="18">
        <v>0</v>
      </c>
      <c r="BB414" s="18">
        <v>0</v>
      </c>
      <c r="BC414" s="18">
        <v>0</v>
      </c>
      <c r="BD414" s="18">
        <v>0</v>
      </c>
      <c r="BE414" s="18">
        <v>0</v>
      </c>
      <c r="BF414" s="18">
        <v>0</v>
      </c>
      <c r="BG414" s="18">
        <v>0</v>
      </c>
      <c r="BH414" s="18">
        <v>0</v>
      </c>
      <c r="BI414" s="18">
        <v>0</v>
      </c>
      <c r="BJ414" s="18">
        <v>0</v>
      </c>
      <c r="BK414" s="18">
        <v>0</v>
      </c>
      <c r="BL414" s="18">
        <v>0</v>
      </c>
      <c r="BM414" s="18">
        <v>0</v>
      </c>
      <c r="BN414" s="18">
        <v>0</v>
      </c>
      <c r="BO414" s="18">
        <v>0</v>
      </c>
      <c r="BP414" s="18">
        <v>0</v>
      </c>
      <c r="BQ414" s="18">
        <v>0</v>
      </c>
      <c r="BR414" s="18"/>
      <c r="BS414" s="19">
        <f t="shared" si="6"/>
        <v>1712299.1099999999</v>
      </c>
    </row>
    <row r="415" spans="1:71" ht="15.75" customHeight="1">
      <c r="A415" s="3" t="s">
        <v>946</v>
      </c>
      <c r="B415" s="3" t="s">
        <v>302</v>
      </c>
      <c r="C415" s="3" t="s">
        <v>874</v>
      </c>
      <c r="D415" s="5">
        <v>1076316700</v>
      </c>
      <c r="E415" s="5">
        <v>1750111400</v>
      </c>
      <c r="F415" s="6">
        <v>2826428100</v>
      </c>
      <c r="G415" s="7">
        <v>0</v>
      </c>
      <c r="H415" s="7">
        <v>2826428100</v>
      </c>
      <c r="I415" s="8">
        <v>0</v>
      </c>
      <c r="J415" s="6">
        <v>2826428100</v>
      </c>
      <c r="K415" s="9">
        <v>2.554</v>
      </c>
      <c r="L415" s="50">
        <v>97.4</v>
      </c>
      <c r="M415" s="50"/>
      <c r="N415" s="10">
        <v>0</v>
      </c>
      <c r="O415" s="11">
        <v>0</v>
      </c>
      <c r="P415" s="8">
        <v>0</v>
      </c>
      <c r="Q415" s="12">
        <v>79883091</v>
      </c>
      <c r="R415" s="6">
        <v>2906311191</v>
      </c>
      <c r="S415" s="13">
        <v>7307072.3</v>
      </c>
      <c r="T415" s="13">
        <v>0</v>
      </c>
      <c r="U415" s="13">
        <v>0</v>
      </c>
      <c r="V415" s="14">
        <v>11653.22</v>
      </c>
      <c r="W415" s="14">
        <v>0</v>
      </c>
      <c r="X415" s="14">
        <v>7295419.08</v>
      </c>
      <c r="Y415" s="15">
        <v>0</v>
      </c>
      <c r="Z415" s="13">
        <v>7295419.08</v>
      </c>
      <c r="AA415" s="16">
        <v>0</v>
      </c>
      <c r="AB415" s="16">
        <v>0</v>
      </c>
      <c r="AC415" s="13">
        <v>255111.66</v>
      </c>
      <c r="AD415" s="14">
        <v>35492925</v>
      </c>
      <c r="AE415" s="14">
        <v>16138139</v>
      </c>
      <c r="AF415" s="14">
        <v>0</v>
      </c>
      <c r="AG415" s="14">
        <v>11661973.48</v>
      </c>
      <c r="AH415" s="14">
        <v>358956</v>
      </c>
      <c r="AI415" s="14">
        <v>964428.19</v>
      </c>
      <c r="AJ415" s="17">
        <v>72166952.41</v>
      </c>
      <c r="AK415" s="18">
        <v>95816100</v>
      </c>
      <c r="AL415" s="18">
        <v>3365300</v>
      </c>
      <c r="AM415" s="18">
        <v>89543000</v>
      </c>
      <c r="AN415" s="18">
        <v>36919500</v>
      </c>
      <c r="AO415" s="18">
        <v>3490800</v>
      </c>
      <c r="AP415" s="18">
        <v>27339100</v>
      </c>
      <c r="AQ415" s="6">
        <v>256473800</v>
      </c>
      <c r="AR415" s="15">
        <v>2936112.58</v>
      </c>
      <c r="AS415" s="15">
        <v>640000</v>
      </c>
      <c r="AT415" s="15">
        <v>5106112.58</v>
      </c>
      <c r="AU415" s="13">
        <v>8682225.16</v>
      </c>
      <c r="AV415" s="18">
        <v>4500</v>
      </c>
      <c r="AW415" s="18">
        <v>81250</v>
      </c>
      <c r="AX415" s="18">
        <v>0</v>
      </c>
      <c r="AY415" s="18">
        <v>0</v>
      </c>
      <c r="AZ415" s="18">
        <v>0</v>
      </c>
      <c r="BA415" s="18">
        <v>0</v>
      </c>
      <c r="BB415" s="18">
        <v>0</v>
      </c>
      <c r="BC415" s="18">
        <v>0</v>
      </c>
      <c r="BD415" s="18">
        <v>0</v>
      </c>
      <c r="BE415" s="18">
        <v>0</v>
      </c>
      <c r="BF415" s="18">
        <v>0</v>
      </c>
      <c r="BG415" s="18">
        <v>0</v>
      </c>
      <c r="BH415" s="18">
        <v>0</v>
      </c>
      <c r="BI415" s="18">
        <v>0</v>
      </c>
      <c r="BJ415" s="18">
        <v>0</v>
      </c>
      <c r="BK415" s="18">
        <v>0</v>
      </c>
      <c r="BL415" s="18">
        <v>0</v>
      </c>
      <c r="BM415" s="18">
        <v>0</v>
      </c>
      <c r="BN415" s="18">
        <v>0</v>
      </c>
      <c r="BO415" s="18">
        <v>0</v>
      </c>
      <c r="BP415" s="18">
        <v>0</v>
      </c>
      <c r="BQ415" s="18">
        <v>0</v>
      </c>
      <c r="BR415" s="18"/>
      <c r="BS415" s="19">
        <f t="shared" si="6"/>
        <v>20344198.64</v>
      </c>
    </row>
    <row r="416" spans="1:71" ht="15.75" customHeight="1">
      <c r="A416" s="3" t="s">
        <v>947</v>
      </c>
      <c r="B416" s="3" t="s">
        <v>948</v>
      </c>
      <c r="C416" s="3" t="s">
        <v>874</v>
      </c>
      <c r="D416" s="5">
        <v>256603600</v>
      </c>
      <c r="E416" s="5">
        <v>424841900</v>
      </c>
      <c r="F416" s="6">
        <v>681445500</v>
      </c>
      <c r="G416" s="7">
        <v>0</v>
      </c>
      <c r="H416" s="7">
        <v>681445500</v>
      </c>
      <c r="I416" s="8">
        <v>0</v>
      </c>
      <c r="J416" s="6">
        <v>681445500</v>
      </c>
      <c r="K416" s="9">
        <v>2.856</v>
      </c>
      <c r="L416" s="50">
        <v>101.54</v>
      </c>
      <c r="M416" s="50"/>
      <c r="N416" s="10">
        <v>0</v>
      </c>
      <c r="O416" s="11">
        <v>0</v>
      </c>
      <c r="P416" s="8">
        <v>6403710</v>
      </c>
      <c r="Q416" s="12">
        <v>0</v>
      </c>
      <c r="R416" s="6">
        <v>675041790</v>
      </c>
      <c r="S416" s="13">
        <v>1697199.57</v>
      </c>
      <c r="T416" s="13">
        <v>0</v>
      </c>
      <c r="U416" s="13">
        <v>0</v>
      </c>
      <c r="V416" s="14">
        <v>0</v>
      </c>
      <c r="W416" s="14">
        <v>0</v>
      </c>
      <c r="X416" s="14">
        <v>1697199.57</v>
      </c>
      <c r="Y416" s="15">
        <v>0</v>
      </c>
      <c r="Z416" s="13">
        <v>1697199.57</v>
      </c>
      <c r="AA416" s="16">
        <v>0</v>
      </c>
      <c r="AB416" s="16">
        <v>0</v>
      </c>
      <c r="AC416" s="13">
        <v>59373.48</v>
      </c>
      <c r="AD416" s="14">
        <v>9278978</v>
      </c>
      <c r="AE416" s="14">
        <v>4239467</v>
      </c>
      <c r="AF416" s="14">
        <v>0</v>
      </c>
      <c r="AG416" s="14">
        <v>3860887</v>
      </c>
      <c r="AH416" s="14">
        <v>102216.83</v>
      </c>
      <c r="AI416" s="14">
        <v>223354</v>
      </c>
      <c r="AJ416" s="17">
        <v>19461475.88</v>
      </c>
      <c r="AK416" s="18">
        <v>20931000</v>
      </c>
      <c r="AL416" s="18">
        <v>0</v>
      </c>
      <c r="AM416" s="18">
        <v>31969900</v>
      </c>
      <c r="AN416" s="18">
        <v>11129700</v>
      </c>
      <c r="AO416" s="18">
        <v>0</v>
      </c>
      <c r="AP416" s="18">
        <v>38151700</v>
      </c>
      <c r="AQ416" s="6">
        <v>102182300</v>
      </c>
      <c r="AR416" s="15">
        <v>3207138.9</v>
      </c>
      <c r="AS416" s="15">
        <v>217000</v>
      </c>
      <c r="AT416" s="15">
        <v>5551432.9</v>
      </c>
      <c r="AU416" s="13">
        <v>8975571.8</v>
      </c>
      <c r="AV416" s="18">
        <v>6750</v>
      </c>
      <c r="AW416" s="18">
        <v>38250</v>
      </c>
      <c r="AX416" s="18">
        <v>0</v>
      </c>
      <c r="AY416" s="18">
        <v>0</v>
      </c>
      <c r="AZ416" s="18">
        <v>0</v>
      </c>
      <c r="BA416" s="18">
        <v>0</v>
      </c>
      <c r="BB416" s="18">
        <v>0</v>
      </c>
      <c r="BC416" s="18">
        <v>0</v>
      </c>
      <c r="BD416" s="18">
        <v>0</v>
      </c>
      <c r="BE416" s="18">
        <v>0</v>
      </c>
      <c r="BF416" s="18">
        <v>0</v>
      </c>
      <c r="BG416" s="18">
        <v>0</v>
      </c>
      <c r="BH416" s="18">
        <v>0</v>
      </c>
      <c r="BI416" s="18">
        <v>0</v>
      </c>
      <c r="BJ416" s="18">
        <v>0</v>
      </c>
      <c r="BK416" s="18">
        <v>0</v>
      </c>
      <c r="BL416" s="18">
        <v>0</v>
      </c>
      <c r="BM416" s="18">
        <v>0</v>
      </c>
      <c r="BN416" s="18">
        <v>0</v>
      </c>
      <c r="BO416" s="18">
        <v>0</v>
      </c>
      <c r="BP416" s="18">
        <v>0</v>
      </c>
      <c r="BQ416" s="18">
        <v>0</v>
      </c>
      <c r="BR416" s="18"/>
      <c r="BS416" s="19">
        <f t="shared" si="6"/>
        <v>12836458.8</v>
      </c>
    </row>
    <row r="417" spans="1:71" ht="15.75" customHeight="1">
      <c r="A417" s="3" t="s">
        <v>949</v>
      </c>
      <c r="B417" s="3" t="s">
        <v>950</v>
      </c>
      <c r="C417" s="3" t="s">
        <v>951</v>
      </c>
      <c r="D417" s="5">
        <v>660602300</v>
      </c>
      <c r="E417" s="5">
        <v>345463500</v>
      </c>
      <c r="F417" s="6">
        <v>1006065800</v>
      </c>
      <c r="G417" s="7">
        <v>0</v>
      </c>
      <c r="H417" s="7">
        <v>1006065800</v>
      </c>
      <c r="I417" s="8">
        <v>239552</v>
      </c>
      <c r="J417" s="6">
        <v>1006305352</v>
      </c>
      <c r="K417" s="9">
        <v>0.855</v>
      </c>
      <c r="L417" s="50">
        <v>101.15</v>
      </c>
      <c r="M417" s="50"/>
      <c r="N417" s="10">
        <v>0</v>
      </c>
      <c r="O417" s="11">
        <v>0</v>
      </c>
      <c r="P417" s="8">
        <v>10752694</v>
      </c>
      <c r="Q417" s="12">
        <v>0</v>
      </c>
      <c r="R417" s="6">
        <v>995552658</v>
      </c>
      <c r="S417" s="13">
        <v>3466421.97</v>
      </c>
      <c r="T417" s="13">
        <v>0</v>
      </c>
      <c r="U417" s="13">
        <v>0</v>
      </c>
      <c r="V417" s="14">
        <v>2226.45</v>
      </c>
      <c r="W417" s="14">
        <v>0</v>
      </c>
      <c r="X417" s="14">
        <v>3464195.52</v>
      </c>
      <c r="Y417" s="15">
        <v>0</v>
      </c>
      <c r="Z417" s="13">
        <v>3464195.52</v>
      </c>
      <c r="AA417" s="16">
        <v>377982.43</v>
      </c>
      <c r="AB417" s="16">
        <v>0</v>
      </c>
      <c r="AC417" s="13">
        <v>119770.83</v>
      </c>
      <c r="AD417" s="14">
        <v>0</v>
      </c>
      <c r="AE417" s="14">
        <v>1899004</v>
      </c>
      <c r="AF417" s="14">
        <v>462488</v>
      </c>
      <c r="AG417" s="14">
        <v>2178849</v>
      </c>
      <c r="AH417" s="14">
        <v>100630.54</v>
      </c>
      <c r="AI417" s="14">
        <v>0</v>
      </c>
      <c r="AJ417" s="17">
        <v>8602920.32</v>
      </c>
      <c r="AK417" s="18">
        <v>0</v>
      </c>
      <c r="AL417" s="18">
        <v>0</v>
      </c>
      <c r="AM417" s="18">
        <v>125478600</v>
      </c>
      <c r="AN417" s="18">
        <v>2762300</v>
      </c>
      <c r="AO417" s="18">
        <v>0</v>
      </c>
      <c r="AP417" s="18">
        <v>2078800</v>
      </c>
      <c r="AQ417" s="6">
        <v>130319700</v>
      </c>
      <c r="AR417" s="15">
        <v>1099142.54</v>
      </c>
      <c r="AS417" s="15">
        <v>755641.46</v>
      </c>
      <c r="AT417" s="15">
        <v>28750</v>
      </c>
      <c r="AU417" s="13">
        <v>1883534</v>
      </c>
      <c r="AV417" s="18">
        <v>2250</v>
      </c>
      <c r="AW417" s="18">
        <v>11250</v>
      </c>
      <c r="AX417" s="18">
        <v>0</v>
      </c>
      <c r="AY417" s="18">
        <v>0</v>
      </c>
      <c r="AZ417" s="18">
        <v>0</v>
      </c>
      <c r="BA417" s="18">
        <v>0</v>
      </c>
      <c r="BB417" s="18">
        <v>0</v>
      </c>
      <c r="BC417" s="18">
        <v>0</v>
      </c>
      <c r="BD417" s="18">
        <v>0</v>
      </c>
      <c r="BE417" s="18">
        <v>0</v>
      </c>
      <c r="BF417" s="18">
        <v>0</v>
      </c>
      <c r="BG417" s="18">
        <v>0</v>
      </c>
      <c r="BH417" s="18">
        <v>0</v>
      </c>
      <c r="BI417" s="18">
        <v>0</v>
      </c>
      <c r="BJ417" s="18">
        <v>0</v>
      </c>
      <c r="BK417" s="18">
        <v>0</v>
      </c>
      <c r="BL417" s="18">
        <v>0</v>
      </c>
      <c r="BM417" s="18">
        <v>0</v>
      </c>
      <c r="BN417" s="18">
        <v>0</v>
      </c>
      <c r="BO417" s="18">
        <v>0</v>
      </c>
      <c r="BP417" s="18">
        <v>0</v>
      </c>
      <c r="BQ417" s="18">
        <v>0</v>
      </c>
      <c r="BR417" s="18"/>
      <c r="BS417" s="19">
        <f t="shared" si="6"/>
        <v>4062383</v>
      </c>
    </row>
    <row r="418" spans="1:71" ht="15.75" customHeight="1">
      <c r="A418" s="3" t="s">
        <v>952</v>
      </c>
      <c r="B418" s="3" t="s">
        <v>953</v>
      </c>
      <c r="C418" s="3" t="s">
        <v>951</v>
      </c>
      <c r="D418" s="5">
        <v>1128295700</v>
      </c>
      <c r="E418" s="5">
        <v>472467000</v>
      </c>
      <c r="F418" s="6">
        <v>1600762700</v>
      </c>
      <c r="G418" s="7">
        <v>0</v>
      </c>
      <c r="H418" s="7">
        <v>1600762700</v>
      </c>
      <c r="I418" s="8">
        <v>0</v>
      </c>
      <c r="J418" s="6">
        <v>1600762700</v>
      </c>
      <c r="K418" s="9">
        <v>0.841</v>
      </c>
      <c r="L418" s="50">
        <v>99.39</v>
      </c>
      <c r="M418" s="50"/>
      <c r="N418" s="10">
        <v>0</v>
      </c>
      <c r="O418" s="11">
        <v>0</v>
      </c>
      <c r="P418" s="8">
        <v>0</v>
      </c>
      <c r="Q418" s="12">
        <v>10812038</v>
      </c>
      <c r="R418" s="6">
        <v>1611574738</v>
      </c>
      <c r="S418" s="13">
        <v>5611353.68</v>
      </c>
      <c r="T418" s="13">
        <v>0</v>
      </c>
      <c r="U418" s="13">
        <v>0</v>
      </c>
      <c r="V418" s="14">
        <v>19466.6</v>
      </c>
      <c r="W418" s="14">
        <v>0</v>
      </c>
      <c r="X418" s="14">
        <v>5591887.08</v>
      </c>
      <c r="Y418" s="15">
        <v>0</v>
      </c>
      <c r="Z418" s="13">
        <v>5591887.08</v>
      </c>
      <c r="AA418" s="16">
        <v>610120.58</v>
      </c>
      <c r="AB418" s="16">
        <v>220312.52</v>
      </c>
      <c r="AC418" s="13">
        <v>193328.04</v>
      </c>
      <c r="AD418" s="14">
        <v>3354291</v>
      </c>
      <c r="AE418" s="14">
        <v>0</v>
      </c>
      <c r="AF418" s="14">
        <v>0</v>
      </c>
      <c r="AG418" s="14">
        <v>3479318.44</v>
      </c>
      <c r="AH418" s="14">
        <v>0</v>
      </c>
      <c r="AI418" s="14">
        <v>0</v>
      </c>
      <c r="AJ418" s="17">
        <v>13449257.659999998</v>
      </c>
      <c r="AK418" s="18">
        <v>14223300</v>
      </c>
      <c r="AL418" s="18">
        <v>0</v>
      </c>
      <c r="AM418" s="18">
        <v>133567700</v>
      </c>
      <c r="AN418" s="18">
        <v>14599500</v>
      </c>
      <c r="AO418" s="18">
        <v>0</v>
      </c>
      <c r="AP418" s="18">
        <v>1843900</v>
      </c>
      <c r="AQ418" s="6">
        <v>164234400</v>
      </c>
      <c r="AR418" s="15">
        <v>1021000</v>
      </c>
      <c r="AS418" s="15">
        <v>1544899.56</v>
      </c>
      <c r="AT418" s="15">
        <v>60000</v>
      </c>
      <c r="AU418" s="13">
        <v>2625899.56</v>
      </c>
      <c r="AV418" s="18">
        <v>500</v>
      </c>
      <c r="AW418" s="18">
        <v>12750</v>
      </c>
      <c r="AX418" s="18">
        <v>0</v>
      </c>
      <c r="AY418" s="18">
        <v>0</v>
      </c>
      <c r="AZ418" s="18">
        <v>0</v>
      </c>
      <c r="BA418" s="18">
        <v>0</v>
      </c>
      <c r="BB418" s="18">
        <v>0</v>
      </c>
      <c r="BC418" s="18">
        <v>0</v>
      </c>
      <c r="BD418" s="18">
        <v>0</v>
      </c>
      <c r="BE418" s="18">
        <v>0</v>
      </c>
      <c r="BF418" s="18">
        <v>0</v>
      </c>
      <c r="BG418" s="18">
        <v>0</v>
      </c>
      <c r="BH418" s="18">
        <v>0</v>
      </c>
      <c r="BI418" s="18">
        <v>0</v>
      </c>
      <c r="BJ418" s="18">
        <v>0</v>
      </c>
      <c r="BK418" s="18">
        <v>0</v>
      </c>
      <c r="BL418" s="18">
        <v>0</v>
      </c>
      <c r="BM418" s="18">
        <v>0</v>
      </c>
      <c r="BN418" s="18">
        <v>0</v>
      </c>
      <c r="BO418" s="18">
        <v>0</v>
      </c>
      <c r="BP418" s="18">
        <v>0</v>
      </c>
      <c r="BQ418" s="18">
        <v>0</v>
      </c>
      <c r="BR418" s="18"/>
      <c r="BS418" s="19">
        <f t="shared" si="6"/>
        <v>6105218</v>
      </c>
    </row>
    <row r="419" spans="1:71" ht="15.75" customHeight="1">
      <c r="A419" s="3" t="s">
        <v>954</v>
      </c>
      <c r="B419" s="3" t="s">
        <v>955</v>
      </c>
      <c r="C419" s="3" t="s">
        <v>951</v>
      </c>
      <c r="D419" s="5">
        <v>1563889000</v>
      </c>
      <c r="E419" s="5">
        <v>516584400</v>
      </c>
      <c r="F419" s="6">
        <v>2080473400</v>
      </c>
      <c r="G419" s="7">
        <v>0</v>
      </c>
      <c r="H419" s="7">
        <v>2080473400</v>
      </c>
      <c r="I419" s="8">
        <v>317310</v>
      </c>
      <c r="J419" s="6">
        <v>2080790710</v>
      </c>
      <c r="K419" s="9">
        <v>1.1269999999999998</v>
      </c>
      <c r="L419" s="50">
        <v>99.07</v>
      </c>
      <c r="M419" s="50"/>
      <c r="N419" s="10">
        <v>0</v>
      </c>
      <c r="O419" s="11">
        <v>0</v>
      </c>
      <c r="P419" s="8">
        <v>0</v>
      </c>
      <c r="Q419" s="12">
        <v>21906606</v>
      </c>
      <c r="R419" s="6">
        <v>2102697316</v>
      </c>
      <c r="S419" s="13">
        <v>7321396.92</v>
      </c>
      <c r="T419" s="13">
        <v>0</v>
      </c>
      <c r="U419" s="13">
        <v>0</v>
      </c>
      <c r="V419" s="14">
        <v>9679.26</v>
      </c>
      <c r="W419" s="14">
        <v>0</v>
      </c>
      <c r="X419" s="14">
        <v>7311717.66</v>
      </c>
      <c r="Y419" s="15">
        <v>0</v>
      </c>
      <c r="Z419" s="13">
        <v>7311717.66</v>
      </c>
      <c r="AA419" s="16">
        <v>0</v>
      </c>
      <c r="AB419" s="16">
        <v>0</v>
      </c>
      <c r="AC419" s="13">
        <v>252797.2</v>
      </c>
      <c r="AD419" s="14">
        <v>1998934</v>
      </c>
      <c r="AE419" s="14">
        <v>5409836</v>
      </c>
      <c r="AF419" s="14">
        <v>0</v>
      </c>
      <c r="AG419" s="14">
        <v>7761349.35</v>
      </c>
      <c r="AH419" s="14">
        <v>0</v>
      </c>
      <c r="AI419" s="14">
        <v>695927.07</v>
      </c>
      <c r="AJ419" s="17">
        <v>23430561.28</v>
      </c>
      <c r="AK419" s="18">
        <v>3633800</v>
      </c>
      <c r="AL419" s="18">
        <v>0</v>
      </c>
      <c r="AM419" s="18">
        <v>36985000</v>
      </c>
      <c r="AN419" s="18">
        <v>13351300</v>
      </c>
      <c r="AO419" s="18">
        <v>0</v>
      </c>
      <c r="AP419" s="18">
        <v>6715500</v>
      </c>
      <c r="AQ419" s="6">
        <v>60685600</v>
      </c>
      <c r="AR419" s="15">
        <v>2371678.94</v>
      </c>
      <c r="AS419" s="15">
        <v>1046014.76</v>
      </c>
      <c r="AT419" s="15">
        <v>200000</v>
      </c>
      <c r="AU419" s="13">
        <v>3617693.7</v>
      </c>
      <c r="AV419" s="18">
        <v>1750</v>
      </c>
      <c r="AW419" s="18">
        <v>14500</v>
      </c>
      <c r="AX419" s="18">
        <v>0</v>
      </c>
      <c r="AY419" s="18">
        <v>0</v>
      </c>
      <c r="AZ419" s="18">
        <v>0</v>
      </c>
      <c r="BA419" s="18">
        <v>0</v>
      </c>
      <c r="BB419" s="18">
        <v>0</v>
      </c>
      <c r="BC419" s="18">
        <v>0</v>
      </c>
      <c r="BD419" s="18">
        <v>0</v>
      </c>
      <c r="BE419" s="18">
        <v>0</v>
      </c>
      <c r="BF419" s="18">
        <v>0</v>
      </c>
      <c r="BG419" s="18">
        <v>0</v>
      </c>
      <c r="BH419" s="18">
        <v>0</v>
      </c>
      <c r="BI419" s="18">
        <v>0</v>
      </c>
      <c r="BJ419" s="18">
        <v>0</v>
      </c>
      <c r="BK419" s="18">
        <v>0</v>
      </c>
      <c r="BL419" s="18">
        <v>0</v>
      </c>
      <c r="BM419" s="18">
        <v>0</v>
      </c>
      <c r="BN419" s="18">
        <v>0</v>
      </c>
      <c r="BO419" s="18">
        <v>0</v>
      </c>
      <c r="BP419" s="18">
        <v>0</v>
      </c>
      <c r="BQ419" s="18">
        <v>0</v>
      </c>
      <c r="BR419" s="18"/>
      <c r="BS419" s="19">
        <f t="shared" si="6"/>
        <v>11379043.05</v>
      </c>
    </row>
    <row r="420" spans="1:71" ht="15.75" customHeight="1">
      <c r="A420" s="3" t="s">
        <v>956</v>
      </c>
      <c r="B420" s="3" t="s">
        <v>957</v>
      </c>
      <c r="C420" s="3" t="s">
        <v>951</v>
      </c>
      <c r="D420" s="5">
        <v>318346100</v>
      </c>
      <c r="E420" s="5">
        <v>490118400</v>
      </c>
      <c r="F420" s="6">
        <v>808464500</v>
      </c>
      <c r="G420" s="7">
        <v>0</v>
      </c>
      <c r="H420" s="7">
        <v>808464500</v>
      </c>
      <c r="I420" s="8">
        <v>464248</v>
      </c>
      <c r="J420" s="6">
        <v>808928748</v>
      </c>
      <c r="K420" s="9">
        <v>2.395</v>
      </c>
      <c r="L420" s="50">
        <v>91.52</v>
      </c>
      <c r="M420" s="50"/>
      <c r="N420" s="10">
        <v>0</v>
      </c>
      <c r="O420" s="11">
        <v>0</v>
      </c>
      <c r="P420" s="8">
        <v>0</v>
      </c>
      <c r="Q420" s="12">
        <v>75413022</v>
      </c>
      <c r="R420" s="6">
        <v>884341770</v>
      </c>
      <c r="S420" s="13">
        <v>3079195.98</v>
      </c>
      <c r="T420" s="13">
        <v>0</v>
      </c>
      <c r="U420" s="13">
        <v>0</v>
      </c>
      <c r="V420" s="14">
        <v>2630.71</v>
      </c>
      <c r="W420" s="14">
        <v>0</v>
      </c>
      <c r="X420" s="14">
        <v>3076565.27</v>
      </c>
      <c r="Y420" s="15">
        <v>0</v>
      </c>
      <c r="Z420" s="13">
        <v>3076565.27</v>
      </c>
      <c r="AA420" s="16">
        <v>335688.64</v>
      </c>
      <c r="AB420" s="16">
        <v>121215.88</v>
      </c>
      <c r="AC420" s="13">
        <v>106369.39</v>
      </c>
      <c r="AD420" s="14">
        <v>0</v>
      </c>
      <c r="AE420" s="14">
        <v>8466196</v>
      </c>
      <c r="AF420" s="14">
        <v>0</v>
      </c>
      <c r="AG420" s="14">
        <v>7259753.94</v>
      </c>
      <c r="AH420" s="14">
        <v>0</v>
      </c>
      <c r="AI420" s="14">
        <v>0</v>
      </c>
      <c r="AJ420" s="17">
        <v>19365789.12</v>
      </c>
      <c r="AK420" s="18">
        <v>19365300</v>
      </c>
      <c r="AL420" s="18">
        <v>0</v>
      </c>
      <c r="AM420" s="18">
        <v>81309700</v>
      </c>
      <c r="AN420" s="18">
        <v>3824600</v>
      </c>
      <c r="AO420" s="18">
        <v>0</v>
      </c>
      <c r="AP420" s="18">
        <v>9030400</v>
      </c>
      <c r="AQ420" s="6">
        <v>113530000</v>
      </c>
      <c r="AR420" s="15">
        <v>1800000</v>
      </c>
      <c r="AS420" s="15">
        <v>1373217.7</v>
      </c>
      <c r="AT420" s="15">
        <v>380000</v>
      </c>
      <c r="AU420" s="13">
        <v>3553217.7</v>
      </c>
      <c r="AV420" s="18">
        <v>19500</v>
      </c>
      <c r="AW420" s="18">
        <v>72500</v>
      </c>
      <c r="AX420" s="18">
        <v>0</v>
      </c>
      <c r="AY420" s="18">
        <v>0</v>
      </c>
      <c r="AZ420" s="18">
        <v>0</v>
      </c>
      <c r="BA420" s="18">
        <v>0</v>
      </c>
      <c r="BB420" s="18">
        <v>0</v>
      </c>
      <c r="BC420" s="18">
        <v>0</v>
      </c>
      <c r="BD420" s="18">
        <v>0</v>
      </c>
      <c r="BE420" s="18">
        <v>0</v>
      </c>
      <c r="BF420" s="18">
        <v>0</v>
      </c>
      <c r="BG420" s="18">
        <v>0</v>
      </c>
      <c r="BH420" s="18">
        <v>0</v>
      </c>
      <c r="BI420" s="18">
        <v>0</v>
      </c>
      <c r="BJ420" s="18">
        <v>0</v>
      </c>
      <c r="BK420" s="18">
        <v>0</v>
      </c>
      <c r="BL420" s="18">
        <v>0</v>
      </c>
      <c r="BM420" s="18">
        <v>0</v>
      </c>
      <c r="BN420" s="18">
        <v>0</v>
      </c>
      <c r="BO420" s="18">
        <v>0</v>
      </c>
      <c r="BP420" s="18">
        <v>0</v>
      </c>
      <c r="BQ420" s="18">
        <v>0</v>
      </c>
      <c r="BR420" s="18"/>
      <c r="BS420" s="19">
        <f t="shared" si="6"/>
        <v>10812971.64</v>
      </c>
    </row>
    <row r="421" spans="1:71" ht="15.75" customHeight="1">
      <c r="A421" s="3" t="s">
        <v>958</v>
      </c>
      <c r="B421" s="3" t="s">
        <v>959</v>
      </c>
      <c r="C421" s="3" t="s">
        <v>951</v>
      </c>
      <c r="D421" s="5">
        <v>2241300325</v>
      </c>
      <c r="E421" s="5">
        <v>2890982475</v>
      </c>
      <c r="F421" s="6">
        <v>5132282800</v>
      </c>
      <c r="G421" s="7">
        <v>0</v>
      </c>
      <c r="H421" s="7">
        <v>5132282800</v>
      </c>
      <c r="I421" s="8">
        <v>3910890</v>
      </c>
      <c r="J421" s="6">
        <v>5136193690</v>
      </c>
      <c r="K421" s="9">
        <v>2.1599999999999997</v>
      </c>
      <c r="L421" s="50">
        <v>94.24</v>
      </c>
      <c r="M421" s="50"/>
      <c r="N421" s="10">
        <v>0</v>
      </c>
      <c r="O421" s="11">
        <v>0</v>
      </c>
      <c r="P421" s="8">
        <v>0</v>
      </c>
      <c r="Q421" s="12">
        <v>318384021</v>
      </c>
      <c r="R421" s="6">
        <v>5454577711</v>
      </c>
      <c r="S421" s="13">
        <v>18992333.4</v>
      </c>
      <c r="T421" s="13">
        <v>0</v>
      </c>
      <c r="U421" s="13">
        <v>0</v>
      </c>
      <c r="V421" s="14">
        <v>58148.79</v>
      </c>
      <c r="W421" s="14">
        <v>0</v>
      </c>
      <c r="X421" s="14">
        <v>18934184.61</v>
      </c>
      <c r="Y421" s="15">
        <v>0</v>
      </c>
      <c r="Z421" s="13">
        <v>18934184.61</v>
      </c>
      <c r="AA421" s="16">
        <v>2065932.96</v>
      </c>
      <c r="AB421" s="16">
        <v>745993.61</v>
      </c>
      <c r="AC421" s="13">
        <v>654609.97</v>
      </c>
      <c r="AD421" s="14">
        <v>30886277</v>
      </c>
      <c r="AE421" s="14">
        <v>23952415</v>
      </c>
      <c r="AF421" s="14">
        <v>0</v>
      </c>
      <c r="AG421" s="14">
        <v>33155251.78</v>
      </c>
      <c r="AH421" s="14">
        <v>513619</v>
      </c>
      <c r="AI421" s="14">
        <v>0</v>
      </c>
      <c r="AJ421" s="17">
        <v>110908283.93</v>
      </c>
      <c r="AK421" s="18">
        <v>95282400</v>
      </c>
      <c r="AL421" s="18">
        <v>0</v>
      </c>
      <c r="AM421" s="18">
        <v>1125041200</v>
      </c>
      <c r="AN421" s="18">
        <v>33951300</v>
      </c>
      <c r="AO421" s="18">
        <v>262400</v>
      </c>
      <c r="AP421" s="18">
        <v>51536300</v>
      </c>
      <c r="AQ421" s="6">
        <v>1306073600</v>
      </c>
      <c r="AR421" s="15">
        <v>2645000</v>
      </c>
      <c r="AS421" s="15">
        <v>9303671.15</v>
      </c>
      <c r="AT421" s="15">
        <v>1500000</v>
      </c>
      <c r="AU421" s="13">
        <v>13448671.15</v>
      </c>
      <c r="AV421" s="18">
        <v>427000</v>
      </c>
      <c r="AW421" s="18">
        <v>958000</v>
      </c>
      <c r="AX421" s="18">
        <v>0</v>
      </c>
      <c r="AY421" s="18">
        <v>0</v>
      </c>
      <c r="AZ421" s="18">
        <v>0</v>
      </c>
      <c r="BA421" s="18">
        <v>0</v>
      </c>
      <c r="BB421" s="18">
        <v>0</v>
      </c>
      <c r="BC421" s="18">
        <v>0</v>
      </c>
      <c r="BD421" s="18">
        <v>0</v>
      </c>
      <c r="BE421" s="18">
        <v>0</v>
      </c>
      <c r="BF421" s="18">
        <v>0</v>
      </c>
      <c r="BG421" s="18">
        <v>0</v>
      </c>
      <c r="BH421" s="18">
        <v>0</v>
      </c>
      <c r="BI421" s="18">
        <v>0</v>
      </c>
      <c r="BJ421" s="18">
        <v>0</v>
      </c>
      <c r="BK421" s="18">
        <v>0</v>
      </c>
      <c r="BL421" s="18">
        <v>0</v>
      </c>
      <c r="BM421" s="18">
        <v>0</v>
      </c>
      <c r="BN421" s="18">
        <v>0</v>
      </c>
      <c r="BO421" s="18">
        <v>0</v>
      </c>
      <c r="BP421" s="18">
        <v>0</v>
      </c>
      <c r="BQ421" s="18">
        <v>0</v>
      </c>
      <c r="BR421" s="18"/>
      <c r="BS421" s="19">
        <f t="shared" si="6"/>
        <v>46603922.93</v>
      </c>
    </row>
    <row r="422" spans="1:71" ht="15.75" customHeight="1">
      <c r="A422" s="3" t="s">
        <v>960</v>
      </c>
      <c r="B422" s="3" t="s">
        <v>961</v>
      </c>
      <c r="C422" s="3" t="s">
        <v>951</v>
      </c>
      <c r="D422" s="5">
        <v>5394479760</v>
      </c>
      <c r="E422" s="5">
        <v>4909088136</v>
      </c>
      <c r="F422" s="6">
        <v>10303567896</v>
      </c>
      <c r="G422" s="7">
        <v>0</v>
      </c>
      <c r="H422" s="7">
        <v>10303567896</v>
      </c>
      <c r="I422" s="8">
        <v>11112562</v>
      </c>
      <c r="J422" s="6">
        <v>10314680458</v>
      </c>
      <c r="K422" s="9">
        <v>2.205</v>
      </c>
      <c r="L422" s="50">
        <v>96.19</v>
      </c>
      <c r="M422" s="50"/>
      <c r="N422" s="10">
        <v>0</v>
      </c>
      <c r="O422" s="11">
        <v>0</v>
      </c>
      <c r="P422" s="8">
        <v>0</v>
      </c>
      <c r="Q422" s="12">
        <v>417792375</v>
      </c>
      <c r="R422" s="6">
        <v>10732472833</v>
      </c>
      <c r="S422" s="13">
        <v>37369474.43</v>
      </c>
      <c r="T422" s="13">
        <v>0</v>
      </c>
      <c r="U422" s="13">
        <v>0</v>
      </c>
      <c r="V422" s="14">
        <v>166862.01</v>
      </c>
      <c r="W422" s="14">
        <v>0</v>
      </c>
      <c r="X422" s="14">
        <v>37202612.42</v>
      </c>
      <c r="Y422" s="15">
        <v>0</v>
      </c>
      <c r="Z422" s="13">
        <v>37202612.42</v>
      </c>
      <c r="AA422" s="16">
        <v>4059270.85</v>
      </c>
      <c r="AB422" s="16">
        <v>1465774.86</v>
      </c>
      <c r="AC422" s="13">
        <v>1286232.64</v>
      </c>
      <c r="AD422" s="14">
        <v>109679291</v>
      </c>
      <c r="AE422" s="14">
        <v>0</v>
      </c>
      <c r="AF422" s="14">
        <v>0</v>
      </c>
      <c r="AG422" s="14">
        <v>72615350.43</v>
      </c>
      <c r="AH422" s="14">
        <v>1031468.05</v>
      </c>
      <c r="AI422" s="14">
        <v>0</v>
      </c>
      <c r="AJ422" s="17">
        <v>227340000.25000003</v>
      </c>
      <c r="AK422" s="18">
        <v>146487500</v>
      </c>
      <c r="AL422" s="18">
        <v>0</v>
      </c>
      <c r="AM422" s="18">
        <v>392934000</v>
      </c>
      <c r="AN422" s="18">
        <v>58795900</v>
      </c>
      <c r="AO422" s="18">
        <v>486800</v>
      </c>
      <c r="AP422" s="18">
        <v>129573800</v>
      </c>
      <c r="AQ422" s="6">
        <v>728278000</v>
      </c>
      <c r="AR422" s="15">
        <v>10927270.95</v>
      </c>
      <c r="AS422" s="15">
        <v>15136263.65</v>
      </c>
      <c r="AT422" s="15">
        <v>2300000</v>
      </c>
      <c r="AU422" s="13">
        <v>28363534.6</v>
      </c>
      <c r="AV422" s="18">
        <v>193000</v>
      </c>
      <c r="AW422" s="18">
        <v>692250</v>
      </c>
      <c r="AX422" s="18">
        <v>0</v>
      </c>
      <c r="AY422" s="18">
        <v>0</v>
      </c>
      <c r="AZ422" s="18">
        <v>0</v>
      </c>
      <c r="BA422" s="18">
        <v>0</v>
      </c>
      <c r="BB422" s="18">
        <v>0</v>
      </c>
      <c r="BC422" s="18">
        <v>0</v>
      </c>
      <c r="BD422" s="18">
        <v>0</v>
      </c>
      <c r="BE422" s="18">
        <v>0</v>
      </c>
      <c r="BF422" s="18">
        <v>0</v>
      </c>
      <c r="BG422" s="18">
        <v>0</v>
      </c>
      <c r="BH422" s="18">
        <v>0</v>
      </c>
      <c r="BI422" s="18">
        <v>0</v>
      </c>
      <c r="BJ422" s="18">
        <v>0</v>
      </c>
      <c r="BK422" s="18">
        <v>0</v>
      </c>
      <c r="BL422" s="18">
        <v>0</v>
      </c>
      <c r="BM422" s="18">
        <v>0</v>
      </c>
      <c r="BN422" s="18">
        <v>0</v>
      </c>
      <c r="BO422" s="18">
        <v>0</v>
      </c>
      <c r="BP422" s="18">
        <v>0</v>
      </c>
      <c r="BQ422" s="18">
        <v>0</v>
      </c>
      <c r="BR422" s="18"/>
      <c r="BS422" s="19">
        <f t="shared" si="6"/>
        <v>100978885.03</v>
      </c>
    </row>
    <row r="423" spans="1:71" ht="15.75" customHeight="1">
      <c r="A423" s="3" t="s">
        <v>962</v>
      </c>
      <c r="B423" s="3" t="s">
        <v>963</v>
      </c>
      <c r="C423" s="3" t="s">
        <v>951</v>
      </c>
      <c r="D423" s="5">
        <v>5751243300</v>
      </c>
      <c r="E423" s="5">
        <v>7148796760</v>
      </c>
      <c r="F423" s="6">
        <v>12900040060</v>
      </c>
      <c r="G423" s="7">
        <v>0</v>
      </c>
      <c r="H423" s="7">
        <v>12900040060</v>
      </c>
      <c r="I423" s="8">
        <v>24247300</v>
      </c>
      <c r="J423" s="6">
        <v>12924287360</v>
      </c>
      <c r="K423" s="9">
        <v>2.288</v>
      </c>
      <c r="L423" s="50">
        <v>83.42</v>
      </c>
      <c r="M423" s="50"/>
      <c r="N423" s="10">
        <v>0</v>
      </c>
      <c r="O423" s="11">
        <v>0</v>
      </c>
      <c r="P423" s="8">
        <v>0</v>
      </c>
      <c r="Q423" s="12">
        <v>2601526488</v>
      </c>
      <c r="R423" s="6">
        <v>15525813848</v>
      </c>
      <c r="S423" s="13">
        <v>54059443.02</v>
      </c>
      <c r="T423" s="13">
        <v>0</v>
      </c>
      <c r="U423" s="13">
        <v>0</v>
      </c>
      <c r="V423" s="14">
        <v>263073.1</v>
      </c>
      <c r="W423" s="14">
        <v>0</v>
      </c>
      <c r="X423" s="14">
        <v>53796369.92</v>
      </c>
      <c r="Y423" s="15">
        <v>0</v>
      </c>
      <c r="Z423" s="13">
        <v>53796369.92</v>
      </c>
      <c r="AA423" s="16">
        <v>5869883.96</v>
      </c>
      <c r="AB423" s="16">
        <v>2119543.84</v>
      </c>
      <c r="AC423" s="13">
        <v>1859890.96</v>
      </c>
      <c r="AD423" s="14">
        <v>0</v>
      </c>
      <c r="AE423" s="14">
        <v>148007789</v>
      </c>
      <c r="AF423" s="14">
        <v>0</v>
      </c>
      <c r="AG423" s="14">
        <v>82089203.09</v>
      </c>
      <c r="AH423" s="14">
        <v>1940231.2</v>
      </c>
      <c r="AI423" s="14">
        <v>0</v>
      </c>
      <c r="AJ423" s="17">
        <v>295682911.96999997</v>
      </c>
      <c r="AK423" s="18">
        <v>309856000</v>
      </c>
      <c r="AL423" s="18">
        <v>3762300</v>
      </c>
      <c r="AM423" s="18">
        <v>416966700</v>
      </c>
      <c r="AN423" s="18">
        <v>194183200</v>
      </c>
      <c r="AO423" s="18">
        <v>14934200</v>
      </c>
      <c r="AP423" s="18">
        <v>132651200</v>
      </c>
      <c r="AQ423" s="6">
        <v>1072353600</v>
      </c>
      <c r="AR423" s="15">
        <v>17000000</v>
      </c>
      <c r="AS423" s="15">
        <v>20978656.25</v>
      </c>
      <c r="AT423" s="15">
        <v>4800000</v>
      </c>
      <c r="AU423" s="13">
        <v>42778656.25</v>
      </c>
      <c r="AV423" s="18">
        <v>170750</v>
      </c>
      <c r="AW423" s="18">
        <v>728421</v>
      </c>
      <c r="AX423" s="18">
        <v>0</v>
      </c>
      <c r="AY423" s="18">
        <v>0</v>
      </c>
      <c r="AZ423" s="18">
        <v>0</v>
      </c>
      <c r="BA423" s="18">
        <v>0</v>
      </c>
      <c r="BB423" s="18">
        <v>0</v>
      </c>
      <c r="BC423" s="18">
        <v>0</v>
      </c>
      <c r="BD423" s="18">
        <v>0</v>
      </c>
      <c r="BE423" s="18">
        <v>0</v>
      </c>
      <c r="BF423" s="18">
        <v>0</v>
      </c>
      <c r="BG423" s="18">
        <v>0</v>
      </c>
      <c r="BH423" s="18">
        <v>0</v>
      </c>
      <c r="BI423" s="18">
        <v>0</v>
      </c>
      <c r="BJ423" s="18">
        <v>0</v>
      </c>
      <c r="BK423" s="18">
        <v>0</v>
      </c>
      <c r="BL423" s="18">
        <v>0</v>
      </c>
      <c r="BM423" s="18">
        <v>0</v>
      </c>
      <c r="BN423" s="18">
        <v>0</v>
      </c>
      <c r="BO423" s="18">
        <v>0</v>
      </c>
      <c r="BP423" s="18">
        <v>0</v>
      </c>
      <c r="BQ423" s="18">
        <v>0</v>
      </c>
      <c r="BR423" s="18"/>
      <c r="BS423" s="19">
        <f t="shared" si="6"/>
        <v>124867859.34</v>
      </c>
    </row>
    <row r="424" spans="1:71" ht="15.75" customHeight="1">
      <c r="A424" s="3" t="s">
        <v>964</v>
      </c>
      <c r="B424" s="3" t="s">
        <v>965</v>
      </c>
      <c r="C424" s="3" t="s">
        <v>951</v>
      </c>
      <c r="D424" s="5">
        <v>118521800</v>
      </c>
      <c r="E424" s="5">
        <v>115781900</v>
      </c>
      <c r="F424" s="6">
        <v>234303700</v>
      </c>
      <c r="G424" s="7">
        <v>0</v>
      </c>
      <c r="H424" s="7">
        <v>234303700</v>
      </c>
      <c r="I424" s="8">
        <v>0</v>
      </c>
      <c r="J424" s="6">
        <v>234303700</v>
      </c>
      <c r="K424" s="9">
        <v>2.453</v>
      </c>
      <c r="L424" s="50">
        <v>106.98</v>
      </c>
      <c r="M424" s="50"/>
      <c r="N424" s="10">
        <v>0</v>
      </c>
      <c r="O424" s="11">
        <v>0</v>
      </c>
      <c r="P424" s="8">
        <v>15102323</v>
      </c>
      <c r="Q424" s="12">
        <v>0</v>
      </c>
      <c r="R424" s="6">
        <v>219201377</v>
      </c>
      <c r="S424" s="13">
        <v>763238.85</v>
      </c>
      <c r="T424" s="13">
        <v>0</v>
      </c>
      <c r="U424" s="13">
        <v>0</v>
      </c>
      <c r="V424" s="14">
        <v>4769.92</v>
      </c>
      <c r="W424" s="14">
        <v>0</v>
      </c>
      <c r="X424" s="14">
        <v>758468.9299999999</v>
      </c>
      <c r="Y424" s="15">
        <v>0</v>
      </c>
      <c r="Z424" s="13">
        <v>758468.9299999999</v>
      </c>
      <c r="AA424" s="16">
        <v>82763.32</v>
      </c>
      <c r="AB424" s="16">
        <v>29884.88</v>
      </c>
      <c r="AC424" s="13">
        <v>26225.34</v>
      </c>
      <c r="AD424" s="14">
        <v>2407685</v>
      </c>
      <c r="AE424" s="14">
        <v>1462306</v>
      </c>
      <c r="AF424" s="14">
        <v>0</v>
      </c>
      <c r="AG424" s="14">
        <v>978690.05</v>
      </c>
      <c r="AH424" s="14">
        <v>0</v>
      </c>
      <c r="AI424" s="14">
        <v>0</v>
      </c>
      <c r="AJ424" s="17">
        <v>5746023.52</v>
      </c>
      <c r="AK424" s="18">
        <v>2018000</v>
      </c>
      <c r="AL424" s="18">
        <v>0</v>
      </c>
      <c r="AM424" s="18">
        <v>25824900</v>
      </c>
      <c r="AN424" s="18">
        <v>2431700</v>
      </c>
      <c r="AO424" s="18">
        <v>494000</v>
      </c>
      <c r="AP424" s="18">
        <v>2962800</v>
      </c>
      <c r="AQ424" s="6">
        <v>33731400</v>
      </c>
      <c r="AR424" s="15">
        <v>312000</v>
      </c>
      <c r="AS424" s="15">
        <v>335061.85</v>
      </c>
      <c r="AT424" s="15">
        <v>165000</v>
      </c>
      <c r="AU424" s="13">
        <v>812061.85</v>
      </c>
      <c r="AV424" s="18">
        <v>2000</v>
      </c>
      <c r="AW424" s="18">
        <v>14500</v>
      </c>
      <c r="AX424" s="18">
        <v>0</v>
      </c>
      <c r="AY424" s="18">
        <v>0</v>
      </c>
      <c r="AZ424" s="18">
        <v>0</v>
      </c>
      <c r="BA424" s="18">
        <v>0</v>
      </c>
      <c r="BB424" s="18">
        <v>0</v>
      </c>
      <c r="BC424" s="18">
        <v>0</v>
      </c>
      <c r="BD424" s="18">
        <v>0</v>
      </c>
      <c r="BE424" s="18">
        <v>0</v>
      </c>
      <c r="BF424" s="18">
        <v>0</v>
      </c>
      <c r="BG424" s="18">
        <v>0</v>
      </c>
      <c r="BH424" s="18">
        <v>0</v>
      </c>
      <c r="BI424" s="18">
        <v>0</v>
      </c>
      <c r="BJ424" s="18">
        <v>0</v>
      </c>
      <c r="BK424" s="18">
        <v>0</v>
      </c>
      <c r="BL424" s="18">
        <v>0</v>
      </c>
      <c r="BM424" s="18">
        <v>0</v>
      </c>
      <c r="BN424" s="18">
        <v>0</v>
      </c>
      <c r="BO424" s="18">
        <v>0</v>
      </c>
      <c r="BP424" s="18">
        <v>0</v>
      </c>
      <c r="BQ424" s="18">
        <v>0</v>
      </c>
      <c r="BR424" s="18"/>
      <c r="BS424" s="19">
        <f t="shared" si="6"/>
        <v>1790751.9</v>
      </c>
    </row>
    <row r="425" spans="1:71" ht="15.75" customHeight="1">
      <c r="A425" s="3" t="s">
        <v>966</v>
      </c>
      <c r="B425" s="3" t="s">
        <v>967</v>
      </c>
      <c r="C425" s="3" t="s">
        <v>951</v>
      </c>
      <c r="D425" s="5">
        <v>883984200</v>
      </c>
      <c r="E425" s="5">
        <v>375191700</v>
      </c>
      <c r="F425" s="6">
        <v>1259175900</v>
      </c>
      <c r="G425" s="7">
        <v>0</v>
      </c>
      <c r="H425" s="7">
        <v>1259175900</v>
      </c>
      <c r="I425" s="8">
        <v>165154</v>
      </c>
      <c r="J425" s="6">
        <v>1259341054</v>
      </c>
      <c r="K425" s="9">
        <v>0.937</v>
      </c>
      <c r="L425" s="50">
        <v>100</v>
      </c>
      <c r="M425" s="50"/>
      <c r="N425" s="10">
        <v>0</v>
      </c>
      <c r="O425" s="11">
        <v>0</v>
      </c>
      <c r="P425" s="8">
        <v>0</v>
      </c>
      <c r="Q425" s="12">
        <v>315044</v>
      </c>
      <c r="R425" s="6">
        <v>1259656098</v>
      </c>
      <c r="S425" s="13">
        <v>4386005.64</v>
      </c>
      <c r="T425" s="13">
        <v>0</v>
      </c>
      <c r="U425" s="13">
        <v>0</v>
      </c>
      <c r="V425" s="14">
        <v>7871.08</v>
      </c>
      <c r="W425" s="14">
        <v>0</v>
      </c>
      <c r="X425" s="14">
        <v>4378134.56</v>
      </c>
      <c r="Y425" s="15">
        <v>0</v>
      </c>
      <c r="Z425" s="13">
        <v>4378134.56</v>
      </c>
      <c r="AA425" s="16">
        <v>477710.53</v>
      </c>
      <c r="AB425" s="16">
        <v>0</v>
      </c>
      <c r="AC425" s="13">
        <v>151372.03</v>
      </c>
      <c r="AD425" s="14">
        <v>0</v>
      </c>
      <c r="AE425" s="14">
        <v>2840131</v>
      </c>
      <c r="AF425" s="14">
        <v>584555</v>
      </c>
      <c r="AG425" s="14">
        <v>3229863.28</v>
      </c>
      <c r="AH425" s="14">
        <v>125917.59</v>
      </c>
      <c r="AI425" s="14">
        <v>0</v>
      </c>
      <c r="AJ425" s="17">
        <v>11787683.99</v>
      </c>
      <c r="AK425" s="18">
        <v>0</v>
      </c>
      <c r="AL425" s="18">
        <v>0</v>
      </c>
      <c r="AM425" s="18">
        <v>21542800</v>
      </c>
      <c r="AN425" s="18">
        <v>20520500</v>
      </c>
      <c r="AO425" s="18">
        <v>0</v>
      </c>
      <c r="AP425" s="18">
        <v>982300</v>
      </c>
      <c r="AQ425" s="6">
        <v>43045600</v>
      </c>
      <c r="AR425" s="15">
        <v>545000</v>
      </c>
      <c r="AS425" s="15">
        <v>642130.46</v>
      </c>
      <c r="AT425" s="15">
        <v>97245.87</v>
      </c>
      <c r="AU425" s="13">
        <v>1284376.33</v>
      </c>
      <c r="AV425" s="18">
        <v>0</v>
      </c>
      <c r="AW425" s="18">
        <v>5000</v>
      </c>
      <c r="AX425" s="18">
        <v>0</v>
      </c>
      <c r="AY425" s="18">
        <v>0</v>
      </c>
      <c r="AZ425" s="18">
        <v>0</v>
      </c>
      <c r="BA425" s="18">
        <v>0</v>
      </c>
      <c r="BB425" s="18">
        <v>0</v>
      </c>
      <c r="BC425" s="18">
        <v>0</v>
      </c>
      <c r="BD425" s="18">
        <v>0</v>
      </c>
      <c r="BE425" s="18">
        <v>0</v>
      </c>
      <c r="BF425" s="18">
        <v>0</v>
      </c>
      <c r="BG425" s="18">
        <v>0</v>
      </c>
      <c r="BH425" s="18">
        <v>0</v>
      </c>
      <c r="BI425" s="18">
        <v>0</v>
      </c>
      <c r="BJ425" s="18">
        <v>0</v>
      </c>
      <c r="BK425" s="18">
        <v>0</v>
      </c>
      <c r="BL425" s="18">
        <v>0</v>
      </c>
      <c r="BM425" s="18">
        <v>0</v>
      </c>
      <c r="BN425" s="18">
        <v>0</v>
      </c>
      <c r="BO425" s="18">
        <v>0</v>
      </c>
      <c r="BP425" s="18">
        <v>0</v>
      </c>
      <c r="BQ425" s="18">
        <v>0</v>
      </c>
      <c r="BR425" s="18"/>
      <c r="BS425" s="19">
        <f t="shared" si="6"/>
        <v>4514239.609999999</v>
      </c>
    </row>
    <row r="426" spans="1:71" ht="15.75" customHeight="1">
      <c r="A426" s="3" t="s">
        <v>968</v>
      </c>
      <c r="B426" s="3" t="s">
        <v>969</v>
      </c>
      <c r="C426" s="3" t="s">
        <v>951</v>
      </c>
      <c r="D426" s="5">
        <v>223675900</v>
      </c>
      <c r="E426" s="5">
        <v>124018800</v>
      </c>
      <c r="F426" s="6">
        <v>347694700</v>
      </c>
      <c r="G426" s="7">
        <v>0</v>
      </c>
      <c r="H426" s="7">
        <v>347694700</v>
      </c>
      <c r="I426" s="8">
        <v>199075</v>
      </c>
      <c r="J426" s="6">
        <v>347893775</v>
      </c>
      <c r="K426" s="9">
        <v>1.906</v>
      </c>
      <c r="L426" s="50">
        <v>100.3</v>
      </c>
      <c r="M426" s="50"/>
      <c r="N426" s="10">
        <v>0</v>
      </c>
      <c r="O426" s="11">
        <v>0</v>
      </c>
      <c r="P426" s="8">
        <v>745755</v>
      </c>
      <c r="Q426" s="12">
        <v>0</v>
      </c>
      <c r="R426" s="6">
        <v>347148020</v>
      </c>
      <c r="S426" s="13">
        <v>1208737.19</v>
      </c>
      <c r="T426" s="13">
        <v>0</v>
      </c>
      <c r="U426" s="13">
        <v>0</v>
      </c>
      <c r="V426" s="14">
        <v>1106.97</v>
      </c>
      <c r="W426" s="14">
        <v>0</v>
      </c>
      <c r="X426" s="14">
        <v>1207630.22</v>
      </c>
      <c r="Y426" s="15">
        <v>0</v>
      </c>
      <c r="Z426" s="13">
        <v>1207630.22</v>
      </c>
      <c r="AA426" s="16">
        <v>131766.45</v>
      </c>
      <c r="AB426" s="16">
        <v>47580.39</v>
      </c>
      <c r="AC426" s="13">
        <v>41752.75</v>
      </c>
      <c r="AD426" s="14">
        <v>2035557</v>
      </c>
      <c r="AE426" s="14">
        <v>1230841</v>
      </c>
      <c r="AF426" s="14">
        <v>0</v>
      </c>
      <c r="AG426" s="14">
        <v>1935164.58</v>
      </c>
      <c r="AH426" s="14">
        <v>0</v>
      </c>
      <c r="AI426" s="14">
        <v>0</v>
      </c>
      <c r="AJ426" s="17">
        <v>6630292.39</v>
      </c>
      <c r="AK426" s="18">
        <v>1691200</v>
      </c>
      <c r="AL426" s="18">
        <v>0</v>
      </c>
      <c r="AM426" s="18">
        <v>16512100</v>
      </c>
      <c r="AN426" s="18">
        <v>2461000</v>
      </c>
      <c r="AO426" s="18">
        <v>0</v>
      </c>
      <c r="AP426" s="18">
        <v>2354500</v>
      </c>
      <c r="AQ426" s="6">
        <v>23018800</v>
      </c>
      <c r="AR426" s="15">
        <v>532051.7</v>
      </c>
      <c r="AS426" s="15">
        <v>400151.16</v>
      </c>
      <c r="AT426" s="15">
        <v>81000</v>
      </c>
      <c r="AU426" s="13">
        <v>1013202.8599999999</v>
      </c>
      <c r="AV426" s="18">
        <v>3000</v>
      </c>
      <c r="AW426" s="18">
        <v>13000</v>
      </c>
      <c r="AX426" s="18">
        <v>0</v>
      </c>
      <c r="AY426" s="18">
        <v>0</v>
      </c>
      <c r="AZ426" s="18">
        <v>0</v>
      </c>
      <c r="BA426" s="18">
        <v>0</v>
      </c>
      <c r="BB426" s="18">
        <v>0</v>
      </c>
      <c r="BC426" s="18">
        <v>0</v>
      </c>
      <c r="BD426" s="18">
        <v>0</v>
      </c>
      <c r="BE426" s="18">
        <v>0</v>
      </c>
      <c r="BF426" s="18">
        <v>0</v>
      </c>
      <c r="BG426" s="18">
        <v>0</v>
      </c>
      <c r="BH426" s="18">
        <v>0</v>
      </c>
      <c r="BI426" s="18">
        <v>0</v>
      </c>
      <c r="BJ426" s="18">
        <v>0</v>
      </c>
      <c r="BK426" s="18">
        <v>0</v>
      </c>
      <c r="BL426" s="18">
        <v>0</v>
      </c>
      <c r="BM426" s="18">
        <v>0</v>
      </c>
      <c r="BN426" s="18">
        <v>0</v>
      </c>
      <c r="BO426" s="18">
        <v>0</v>
      </c>
      <c r="BP426" s="18">
        <v>0</v>
      </c>
      <c r="BQ426" s="18">
        <v>0</v>
      </c>
      <c r="BR426" s="18"/>
      <c r="BS426" s="19">
        <f t="shared" si="6"/>
        <v>2948367.44</v>
      </c>
    </row>
    <row r="427" spans="1:71" ht="15.75" customHeight="1">
      <c r="A427" s="3" t="s">
        <v>970</v>
      </c>
      <c r="B427" s="3" t="s">
        <v>971</v>
      </c>
      <c r="C427" s="3" t="s">
        <v>951</v>
      </c>
      <c r="D427" s="5">
        <v>2351796200</v>
      </c>
      <c r="E427" s="5">
        <v>4402895931</v>
      </c>
      <c r="F427" s="6">
        <v>6754692131</v>
      </c>
      <c r="G427" s="7">
        <v>0</v>
      </c>
      <c r="H427" s="7">
        <v>6754692131</v>
      </c>
      <c r="I427" s="8">
        <v>7026896</v>
      </c>
      <c r="J427" s="6">
        <v>6761719027</v>
      </c>
      <c r="K427" s="9">
        <v>2.283</v>
      </c>
      <c r="L427" s="50">
        <v>90.52</v>
      </c>
      <c r="M427" s="50"/>
      <c r="N427" s="10">
        <v>0</v>
      </c>
      <c r="O427" s="11">
        <v>0</v>
      </c>
      <c r="P427" s="8">
        <v>0</v>
      </c>
      <c r="Q427" s="12">
        <v>713422217</v>
      </c>
      <c r="R427" s="6">
        <v>7475141244</v>
      </c>
      <c r="S427" s="13">
        <v>26027748.12</v>
      </c>
      <c r="T427" s="13">
        <v>0</v>
      </c>
      <c r="U427" s="13">
        <v>0</v>
      </c>
      <c r="V427" s="14">
        <v>87022.57</v>
      </c>
      <c r="W427" s="14">
        <v>0</v>
      </c>
      <c r="X427" s="14">
        <v>25940725.55</v>
      </c>
      <c r="Y427" s="15">
        <v>0</v>
      </c>
      <c r="Z427" s="13">
        <v>25940725.55</v>
      </c>
      <c r="AA427" s="16">
        <v>2830305.83</v>
      </c>
      <c r="AB427" s="16">
        <v>1022000.48</v>
      </c>
      <c r="AC427" s="13">
        <v>896758.9</v>
      </c>
      <c r="AD427" s="14">
        <v>89966447</v>
      </c>
      <c r="AE427" s="14">
        <v>0</v>
      </c>
      <c r="AF427" s="14">
        <v>0</v>
      </c>
      <c r="AG427" s="14">
        <v>32354549.88</v>
      </c>
      <c r="AH427" s="14">
        <v>1352343.81</v>
      </c>
      <c r="AI427" s="14">
        <v>0</v>
      </c>
      <c r="AJ427" s="17">
        <v>154363131.45000002</v>
      </c>
      <c r="AK427" s="18">
        <v>222088500</v>
      </c>
      <c r="AL427" s="18">
        <v>254100</v>
      </c>
      <c r="AM427" s="18">
        <v>223022200</v>
      </c>
      <c r="AN427" s="18">
        <v>35844135</v>
      </c>
      <c r="AO427" s="18">
        <v>578200</v>
      </c>
      <c r="AP427" s="18">
        <v>60870000</v>
      </c>
      <c r="AQ427" s="6">
        <v>542657135</v>
      </c>
      <c r="AR427" s="15">
        <v>3703000</v>
      </c>
      <c r="AS427" s="15">
        <v>7016107.21</v>
      </c>
      <c r="AT427" s="15">
        <v>1100000</v>
      </c>
      <c r="AU427" s="13">
        <v>11819107.21</v>
      </c>
      <c r="AV427" s="18">
        <v>58500</v>
      </c>
      <c r="AW427" s="18">
        <v>391000</v>
      </c>
      <c r="AX427" s="18">
        <v>0</v>
      </c>
      <c r="AY427" s="18">
        <v>0</v>
      </c>
      <c r="AZ427" s="18">
        <v>0</v>
      </c>
      <c r="BA427" s="18">
        <v>0</v>
      </c>
      <c r="BB427" s="18">
        <v>0</v>
      </c>
      <c r="BC427" s="18">
        <v>0</v>
      </c>
      <c r="BD427" s="18">
        <v>0</v>
      </c>
      <c r="BE427" s="18">
        <v>0</v>
      </c>
      <c r="BF427" s="18">
        <v>0</v>
      </c>
      <c r="BG427" s="18">
        <v>0</v>
      </c>
      <c r="BH427" s="18">
        <v>0</v>
      </c>
      <c r="BI427" s="18">
        <v>0</v>
      </c>
      <c r="BJ427" s="18">
        <v>0</v>
      </c>
      <c r="BK427" s="18">
        <v>0</v>
      </c>
      <c r="BL427" s="18">
        <v>0</v>
      </c>
      <c r="BM427" s="18">
        <v>0</v>
      </c>
      <c r="BN427" s="18">
        <v>0</v>
      </c>
      <c r="BO427" s="18">
        <v>0</v>
      </c>
      <c r="BP427" s="18">
        <v>0</v>
      </c>
      <c r="BQ427" s="18">
        <v>0</v>
      </c>
      <c r="BR427" s="18"/>
      <c r="BS427" s="19">
        <f t="shared" si="6"/>
        <v>44173657.09</v>
      </c>
    </row>
    <row r="428" spans="1:71" ht="15.75" customHeight="1">
      <c r="A428" s="3" t="s">
        <v>972</v>
      </c>
      <c r="B428" s="3" t="s">
        <v>973</v>
      </c>
      <c r="C428" s="3" t="s">
        <v>951</v>
      </c>
      <c r="D428" s="5">
        <v>1681392900</v>
      </c>
      <c r="E428" s="5">
        <v>2172624405</v>
      </c>
      <c r="F428" s="6">
        <v>3854017305</v>
      </c>
      <c r="G428" s="7">
        <v>0</v>
      </c>
      <c r="H428" s="7">
        <v>3854017305</v>
      </c>
      <c r="I428" s="8">
        <v>0</v>
      </c>
      <c r="J428" s="6">
        <v>3854017305</v>
      </c>
      <c r="K428" s="9">
        <v>2.0909999999999997</v>
      </c>
      <c r="L428" s="50">
        <v>101.55</v>
      </c>
      <c r="M428" s="50"/>
      <c r="N428" s="10">
        <v>0</v>
      </c>
      <c r="O428" s="11">
        <v>0</v>
      </c>
      <c r="P428" s="8">
        <v>56854822</v>
      </c>
      <c r="Q428" s="12">
        <v>0</v>
      </c>
      <c r="R428" s="6">
        <v>3797162483</v>
      </c>
      <c r="S428" s="13">
        <v>13221367.39</v>
      </c>
      <c r="T428" s="13">
        <v>0</v>
      </c>
      <c r="U428" s="13">
        <v>0</v>
      </c>
      <c r="V428" s="14">
        <v>37880.58</v>
      </c>
      <c r="W428" s="14">
        <v>0</v>
      </c>
      <c r="X428" s="14">
        <v>13183486.81</v>
      </c>
      <c r="Y428" s="15">
        <v>0</v>
      </c>
      <c r="Z428" s="13">
        <v>13183486.81</v>
      </c>
      <c r="AA428" s="16">
        <v>1438499.17</v>
      </c>
      <c r="AB428" s="16">
        <v>519434.15</v>
      </c>
      <c r="AC428" s="13">
        <v>455816.79</v>
      </c>
      <c r="AD428" s="14">
        <v>50589823</v>
      </c>
      <c r="AE428" s="14">
        <v>0</v>
      </c>
      <c r="AF428" s="14">
        <v>0</v>
      </c>
      <c r="AG428" s="14">
        <v>14394000</v>
      </c>
      <c r="AH428" s="14">
        <v>0</v>
      </c>
      <c r="AI428" s="14">
        <v>0</v>
      </c>
      <c r="AJ428" s="17">
        <v>80581059.92</v>
      </c>
      <c r="AK428" s="18">
        <v>99950600</v>
      </c>
      <c r="AL428" s="18">
        <v>0</v>
      </c>
      <c r="AM428" s="18">
        <v>139723300</v>
      </c>
      <c r="AN428" s="18">
        <v>38816400</v>
      </c>
      <c r="AO428" s="18">
        <v>999000</v>
      </c>
      <c r="AP428" s="18">
        <v>97324400</v>
      </c>
      <c r="AQ428" s="6">
        <v>376813700</v>
      </c>
      <c r="AR428" s="15">
        <v>3795000</v>
      </c>
      <c r="AS428" s="15">
        <v>13008000</v>
      </c>
      <c r="AT428" s="15">
        <v>455000</v>
      </c>
      <c r="AU428" s="13">
        <v>17258000</v>
      </c>
      <c r="AV428" s="18">
        <v>82250</v>
      </c>
      <c r="AW428" s="18">
        <v>269750</v>
      </c>
      <c r="AX428" s="18">
        <v>0</v>
      </c>
      <c r="AY428" s="18">
        <v>0</v>
      </c>
      <c r="AZ428" s="18">
        <v>0</v>
      </c>
      <c r="BA428" s="18">
        <v>0</v>
      </c>
      <c r="BB428" s="18">
        <v>0</v>
      </c>
      <c r="BC428" s="18">
        <v>0</v>
      </c>
      <c r="BD428" s="18">
        <v>0</v>
      </c>
      <c r="BE428" s="18">
        <v>0</v>
      </c>
      <c r="BF428" s="18">
        <v>0</v>
      </c>
      <c r="BG428" s="18">
        <v>0</v>
      </c>
      <c r="BH428" s="18">
        <v>0</v>
      </c>
      <c r="BI428" s="18">
        <v>0</v>
      </c>
      <c r="BJ428" s="18">
        <v>0</v>
      </c>
      <c r="BK428" s="18">
        <v>0</v>
      </c>
      <c r="BL428" s="18">
        <v>0</v>
      </c>
      <c r="BM428" s="18">
        <v>0</v>
      </c>
      <c r="BN428" s="18">
        <v>0</v>
      </c>
      <c r="BO428" s="18">
        <v>0</v>
      </c>
      <c r="BP428" s="18">
        <v>0</v>
      </c>
      <c r="BQ428" s="18">
        <v>0</v>
      </c>
      <c r="BR428" s="18"/>
      <c r="BS428" s="19">
        <f t="shared" si="6"/>
        <v>31652000</v>
      </c>
    </row>
    <row r="429" spans="1:71" ht="15.75" customHeight="1">
      <c r="A429" s="3" t="s">
        <v>974</v>
      </c>
      <c r="B429" s="3" t="s">
        <v>975</v>
      </c>
      <c r="C429" s="3" t="s">
        <v>951</v>
      </c>
      <c r="D429" s="5">
        <v>57242900</v>
      </c>
      <c r="E429" s="5">
        <v>83728000</v>
      </c>
      <c r="F429" s="6">
        <v>140970900</v>
      </c>
      <c r="G429" s="7">
        <v>0</v>
      </c>
      <c r="H429" s="7">
        <v>140970900</v>
      </c>
      <c r="I429" s="8">
        <v>1172350</v>
      </c>
      <c r="J429" s="6">
        <v>142143250</v>
      </c>
      <c r="K429" s="9">
        <v>3.114</v>
      </c>
      <c r="L429" s="50">
        <v>89.78</v>
      </c>
      <c r="M429" s="50"/>
      <c r="N429" s="10">
        <v>0</v>
      </c>
      <c r="O429" s="11">
        <v>0</v>
      </c>
      <c r="P429" s="8">
        <v>0</v>
      </c>
      <c r="Q429" s="12">
        <v>16404622</v>
      </c>
      <c r="R429" s="6">
        <v>158547872</v>
      </c>
      <c r="S429" s="13">
        <v>552048.98</v>
      </c>
      <c r="T429" s="13">
        <v>0</v>
      </c>
      <c r="U429" s="13">
        <v>0</v>
      </c>
      <c r="V429" s="14">
        <v>0</v>
      </c>
      <c r="W429" s="14">
        <v>0</v>
      </c>
      <c r="X429" s="14">
        <v>552048.98</v>
      </c>
      <c r="Y429" s="15">
        <v>0</v>
      </c>
      <c r="Z429" s="13">
        <v>552048.98</v>
      </c>
      <c r="AA429" s="16">
        <v>60234.22</v>
      </c>
      <c r="AB429" s="16">
        <v>21750.36</v>
      </c>
      <c r="AC429" s="13">
        <v>19086.33</v>
      </c>
      <c r="AD429" s="14">
        <v>1270580</v>
      </c>
      <c r="AE429" s="14">
        <v>0</v>
      </c>
      <c r="AF429" s="14">
        <v>0</v>
      </c>
      <c r="AG429" s="14">
        <v>2502064.65</v>
      </c>
      <c r="AH429" s="14">
        <v>0</v>
      </c>
      <c r="AI429" s="14">
        <v>0</v>
      </c>
      <c r="AJ429" s="17">
        <v>4425764.54</v>
      </c>
      <c r="AK429" s="18">
        <v>7198300</v>
      </c>
      <c r="AL429" s="18">
        <v>0</v>
      </c>
      <c r="AM429" s="18">
        <v>29314900</v>
      </c>
      <c r="AN429" s="18">
        <v>11531000</v>
      </c>
      <c r="AO429" s="18">
        <v>42900</v>
      </c>
      <c r="AP429" s="18">
        <v>2037500</v>
      </c>
      <c r="AQ429" s="6">
        <v>50124600</v>
      </c>
      <c r="AR429" s="15">
        <v>700000</v>
      </c>
      <c r="AS429" s="15">
        <v>1037702.49</v>
      </c>
      <c r="AT429" s="15">
        <v>80000</v>
      </c>
      <c r="AU429" s="13">
        <v>1817702.49</v>
      </c>
      <c r="AV429" s="18">
        <v>2500</v>
      </c>
      <c r="AW429" s="18">
        <v>12750</v>
      </c>
      <c r="AX429" s="18">
        <v>0</v>
      </c>
      <c r="AY429" s="18">
        <v>0</v>
      </c>
      <c r="AZ429" s="18">
        <v>0</v>
      </c>
      <c r="BA429" s="18">
        <v>0</v>
      </c>
      <c r="BB429" s="18">
        <v>0</v>
      </c>
      <c r="BC429" s="18">
        <v>0</v>
      </c>
      <c r="BD429" s="18">
        <v>0</v>
      </c>
      <c r="BE429" s="18">
        <v>0</v>
      </c>
      <c r="BF429" s="18">
        <v>0</v>
      </c>
      <c r="BG429" s="18">
        <v>0</v>
      </c>
      <c r="BH429" s="18">
        <v>0</v>
      </c>
      <c r="BI429" s="18">
        <v>0</v>
      </c>
      <c r="BJ429" s="18">
        <v>0</v>
      </c>
      <c r="BK429" s="18">
        <v>0</v>
      </c>
      <c r="BL429" s="18">
        <v>0</v>
      </c>
      <c r="BM429" s="18">
        <v>0</v>
      </c>
      <c r="BN429" s="18">
        <v>0</v>
      </c>
      <c r="BO429" s="18">
        <v>0</v>
      </c>
      <c r="BP429" s="18">
        <v>8386</v>
      </c>
      <c r="BQ429" s="18">
        <v>0</v>
      </c>
      <c r="BR429" s="18"/>
      <c r="BS429" s="19">
        <f t="shared" si="6"/>
        <v>4319767.14</v>
      </c>
    </row>
    <row r="430" spans="1:71" ht="15.75" customHeight="1">
      <c r="A430" s="3" t="s">
        <v>976</v>
      </c>
      <c r="B430" s="3" t="s">
        <v>977</v>
      </c>
      <c r="C430" s="3" t="s">
        <v>951</v>
      </c>
      <c r="D430" s="5">
        <v>4058407000</v>
      </c>
      <c r="E430" s="5">
        <v>5826787757</v>
      </c>
      <c r="F430" s="6">
        <v>9885194757</v>
      </c>
      <c r="G430" s="7">
        <v>1795500</v>
      </c>
      <c r="H430" s="7">
        <v>9883399257</v>
      </c>
      <c r="I430" s="8">
        <v>0</v>
      </c>
      <c r="J430" s="6">
        <v>9883399257</v>
      </c>
      <c r="K430" s="9">
        <v>2.034</v>
      </c>
      <c r="L430" s="50">
        <v>95.84</v>
      </c>
      <c r="M430" s="50"/>
      <c r="N430" s="10">
        <v>0</v>
      </c>
      <c r="O430" s="11">
        <v>0</v>
      </c>
      <c r="P430" s="8">
        <v>0</v>
      </c>
      <c r="Q430" s="12">
        <v>455146060</v>
      </c>
      <c r="R430" s="6">
        <v>10338545317</v>
      </c>
      <c r="S430" s="13">
        <v>35997855.38</v>
      </c>
      <c r="T430" s="13">
        <v>0</v>
      </c>
      <c r="U430" s="13">
        <v>0</v>
      </c>
      <c r="V430" s="14">
        <v>97047.34</v>
      </c>
      <c r="W430" s="14">
        <v>0</v>
      </c>
      <c r="X430" s="14">
        <v>35900808.04</v>
      </c>
      <c r="Y430" s="15">
        <v>0</v>
      </c>
      <c r="Z430" s="13">
        <v>35900808.04</v>
      </c>
      <c r="AA430" s="16">
        <v>3917279.97</v>
      </c>
      <c r="AB430" s="16">
        <v>1414497.54</v>
      </c>
      <c r="AC430" s="13">
        <v>1241265.95</v>
      </c>
      <c r="AD430" s="14">
        <v>100009269</v>
      </c>
      <c r="AE430" s="14">
        <v>0</v>
      </c>
      <c r="AF430" s="14">
        <v>0</v>
      </c>
      <c r="AG430" s="14">
        <v>58464050</v>
      </c>
      <c r="AH430" s="14">
        <v>0</v>
      </c>
      <c r="AI430" s="14">
        <v>0</v>
      </c>
      <c r="AJ430" s="17">
        <v>200947170.5</v>
      </c>
      <c r="AK430" s="18">
        <v>102702600</v>
      </c>
      <c r="AL430" s="18">
        <v>856325465</v>
      </c>
      <c r="AM430" s="18">
        <v>583857600</v>
      </c>
      <c r="AN430" s="18">
        <v>380098453</v>
      </c>
      <c r="AO430" s="18">
        <v>10987800</v>
      </c>
      <c r="AP430" s="18">
        <v>128256800</v>
      </c>
      <c r="AQ430" s="6">
        <v>2062228718</v>
      </c>
      <c r="AR430" s="15">
        <v>19197668</v>
      </c>
      <c r="AS430" s="15">
        <v>12889232</v>
      </c>
      <c r="AT430" s="15">
        <v>4300000</v>
      </c>
      <c r="AU430" s="13">
        <v>36386900</v>
      </c>
      <c r="AV430" s="18">
        <v>99250</v>
      </c>
      <c r="AW430" s="18">
        <v>353000</v>
      </c>
      <c r="AX430" s="18">
        <v>0</v>
      </c>
      <c r="AY430" s="18">
        <v>1795500</v>
      </c>
      <c r="AZ430" s="18">
        <v>0</v>
      </c>
      <c r="BA430" s="18">
        <v>0</v>
      </c>
      <c r="BB430" s="18">
        <v>0</v>
      </c>
      <c r="BC430" s="18">
        <v>0</v>
      </c>
      <c r="BD430" s="18">
        <v>0</v>
      </c>
      <c r="BE430" s="18">
        <v>0</v>
      </c>
      <c r="BF430" s="18">
        <v>0</v>
      </c>
      <c r="BG430" s="18">
        <v>0</v>
      </c>
      <c r="BH430" s="18">
        <v>0</v>
      </c>
      <c r="BI430" s="18">
        <v>0</v>
      </c>
      <c r="BJ430" s="18">
        <v>0</v>
      </c>
      <c r="BK430" s="18">
        <v>0</v>
      </c>
      <c r="BL430" s="18">
        <v>0</v>
      </c>
      <c r="BM430" s="18">
        <v>0</v>
      </c>
      <c r="BN430" s="18">
        <v>1795500</v>
      </c>
      <c r="BO430" s="18">
        <v>0</v>
      </c>
      <c r="BP430" s="18">
        <v>0</v>
      </c>
      <c r="BQ430" s="18">
        <v>0</v>
      </c>
      <c r="BR430" s="18"/>
      <c r="BS430" s="19">
        <f t="shared" si="6"/>
        <v>94850950</v>
      </c>
    </row>
    <row r="431" spans="1:71" ht="15.75" customHeight="1">
      <c r="A431" s="3" t="s">
        <v>978</v>
      </c>
      <c r="B431" s="3" t="s">
        <v>979</v>
      </c>
      <c r="C431" s="3" t="s">
        <v>951</v>
      </c>
      <c r="D431" s="5">
        <v>1411422500</v>
      </c>
      <c r="E431" s="5">
        <v>487192134</v>
      </c>
      <c r="F431" s="6">
        <v>1898614634</v>
      </c>
      <c r="G431" s="7">
        <v>0</v>
      </c>
      <c r="H431" s="7">
        <v>1898614634</v>
      </c>
      <c r="I431" s="8">
        <v>0</v>
      </c>
      <c r="J431" s="6">
        <v>1898614634</v>
      </c>
      <c r="K431" s="9">
        <v>0.971</v>
      </c>
      <c r="L431" s="50">
        <v>88.53</v>
      </c>
      <c r="M431" s="50"/>
      <c r="N431" s="10">
        <v>0</v>
      </c>
      <c r="O431" s="11">
        <v>0</v>
      </c>
      <c r="P431" s="8">
        <v>0</v>
      </c>
      <c r="Q431" s="12">
        <v>247253052</v>
      </c>
      <c r="R431" s="6">
        <v>2145867686</v>
      </c>
      <c r="S431" s="13">
        <v>7471712.15</v>
      </c>
      <c r="T431" s="13">
        <v>0</v>
      </c>
      <c r="U431" s="13">
        <v>0</v>
      </c>
      <c r="V431" s="14">
        <v>7013.7</v>
      </c>
      <c r="W431" s="14">
        <v>0</v>
      </c>
      <c r="X431" s="14">
        <v>7464698.45</v>
      </c>
      <c r="Y431" s="15">
        <v>0</v>
      </c>
      <c r="Z431" s="13">
        <v>7464698.45</v>
      </c>
      <c r="AA431" s="16">
        <v>814481.16</v>
      </c>
      <c r="AB431" s="16">
        <v>294106.02</v>
      </c>
      <c r="AC431" s="13">
        <v>258083.92</v>
      </c>
      <c r="AD431" s="14">
        <v>3790884</v>
      </c>
      <c r="AE431" s="14">
        <v>0</v>
      </c>
      <c r="AF431" s="14">
        <v>0</v>
      </c>
      <c r="AG431" s="14">
        <v>5809603.8</v>
      </c>
      <c r="AH431" s="14">
        <v>0</v>
      </c>
      <c r="AI431" s="14">
        <v>0</v>
      </c>
      <c r="AJ431" s="17">
        <v>18431857.35</v>
      </c>
      <c r="AK431" s="18">
        <v>3994800</v>
      </c>
      <c r="AL431" s="18">
        <v>0</v>
      </c>
      <c r="AM431" s="18">
        <v>24545000</v>
      </c>
      <c r="AN431" s="18">
        <v>8478100</v>
      </c>
      <c r="AO431" s="18">
        <v>0</v>
      </c>
      <c r="AP431" s="18">
        <v>3052800</v>
      </c>
      <c r="AQ431" s="6">
        <v>40070700</v>
      </c>
      <c r="AR431" s="15">
        <v>1200000</v>
      </c>
      <c r="AS431" s="15">
        <v>1759394.96</v>
      </c>
      <c r="AT431" s="15">
        <v>195900</v>
      </c>
      <c r="AU431" s="13">
        <v>3155294.96</v>
      </c>
      <c r="AV431" s="18">
        <v>2750</v>
      </c>
      <c r="AW431" s="18">
        <v>37750</v>
      </c>
      <c r="AX431" s="18">
        <v>0</v>
      </c>
      <c r="AY431" s="18">
        <v>0</v>
      </c>
      <c r="AZ431" s="18">
        <v>0</v>
      </c>
      <c r="BA431" s="18">
        <v>0</v>
      </c>
      <c r="BB431" s="18">
        <v>0</v>
      </c>
      <c r="BC431" s="18">
        <v>0</v>
      </c>
      <c r="BD431" s="18">
        <v>0</v>
      </c>
      <c r="BE431" s="18">
        <v>0</v>
      </c>
      <c r="BF431" s="18">
        <v>0</v>
      </c>
      <c r="BG431" s="18">
        <v>0</v>
      </c>
      <c r="BH431" s="18">
        <v>0</v>
      </c>
      <c r="BI431" s="18">
        <v>0</v>
      </c>
      <c r="BJ431" s="18">
        <v>0</v>
      </c>
      <c r="BK431" s="18">
        <v>0</v>
      </c>
      <c r="BL431" s="18">
        <v>0</v>
      </c>
      <c r="BM431" s="18">
        <v>0</v>
      </c>
      <c r="BN431" s="18">
        <v>0</v>
      </c>
      <c r="BO431" s="18">
        <v>0</v>
      </c>
      <c r="BP431" s="18">
        <v>0</v>
      </c>
      <c r="BQ431" s="18">
        <v>0</v>
      </c>
      <c r="BR431" s="18"/>
      <c r="BS431" s="19">
        <f t="shared" si="6"/>
        <v>8964898.76</v>
      </c>
    </row>
    <row r="432" spans="1:71" ht="15.75" customHeight="1">
      <c r="A432" s="3" t="s">
        <v>980</v>
      </c>
      <c r="B432" s="3" t="s">
        <v>981</v>
      </c>
      <c r="C432" s="3" t="s">
        <v>951</v>
      </c>
      <c r="D432" s="5">
        <v>909545853</v>
      </c>
      <c r="E432" s="5">
        <v>1407959978</v>
      </c>
      <c r="F432" s="6">
        <v>2317505831</v>
      </c>
      <c r="G432" s="7">
        <v>0</v>
      </c>
      <c r="H432" s="7">
        <v>2317505831</v>
      </c>
      <c r="I432" s="8">
        <v>0</v>
      </c>
      <c r="J432" s="6">
        <v>2317505831</v>
      </c>
      <c r="K432" s="9">
        <v>2.335</v>
      </c>
      <c r="L432" s="50">
        <v>98.17</v>
      </c>
      <c r="M432" s="50"/>
      <c r="N432" s="10">
        <v>0</v>
      </c>
      <c r="O432" s="11">
        <v>0</v>
      </c>
      <c r="P432" s="8">
        <v>0</v>
      </c>
      <c r="Q432" s="12">
        <v>44250297</v>
      </c>
      <c r="R432" s="6">
        <v>2361756128</v>
      </c>
      <c r="S432" s="13">
        <v>8223415.67</v>
      </c>
      <c r="T432" s="13">
        <v>0</v>
      </c>
      <c r="U432" s="13">
        <v>0</v>
      </c>
      <c r="V432" s="14">
        <v>56632.67</v>
      </c>
      <c r="W432" s="14">
        <v>0</v>
      </c>
      <c r="X432" s="14">
        <v>8166783</v>
      </c>
      <c r="Y432" s="15">
        <v>0</v>
      </c>
      <c r="Z432" s="13">
        <v>8166783</v>
      </c>
      <c r="AA432" s="16">
        <v>891032.31</v>
      </c>
      <c r="AB432" s="16">
        <v>321746.47</v>
      </c>
      <c r="AC432" s="13">
        <v>282293.52</v>
      </c>
      <c r="AD432" s="14">
        <v>13553182</v>
      </c>
      <c r="AE432" s="14">
        <v>15250618</v>
      </c>
      <c r="AF432" s="14">
        <v>0</v>
      </c>
      <c r="AG432" s="14">
        <v>15604864.1</v>
      </c>
      <c r="AH432" s="14">
        <v>23175.08</v>
      </c>
      <c r="AI432" s="14">
        <v>0</v>
      </c>
      <c r="AJ432" s="17">
        <v>54093694.48</v>
      </c>
      <c r="AK432" s="18">
        <v>43446500</v>
      </c>
      <c r="AL432" s="18">
        <v>0</v>
      </c>
      <c r="AM432" s="18">
        <v>93220300</v>
      </c>
      <c r="AN432" s="18">
        <v>16181018</v>
      </c>
      <c r="AO432" s="18">
        <v>0</v>
      </c>
      <c r="AP432" s="18">
        <v>33090467</v>
      </c>
      <c r="AQ432" s="6">
        <v>185938285</v>
      </c>
      <c r="AR432" s="15">
        <v>2850000</v>
      </c>
      <c r="AS432" s="15">
        <v>3701580.59</v>
      </c>
      <c r="AT432" s="15">
        <v>110000</v>
      </c>
      <c r="AU432" s="13">
        <v>6661580.59</v>
      </c>
      <c r="AV432" s="18">
        <v>53750</v>
      </c>
      <c r="AW432" s="18">
        <v>258500</v>
      </c>
      <c r="AX432" s="18">
        <v>0</v>
      </c>
      <c r="AY432" s="18">
        <v>0</v>
      </c>
      <c r="AZ432" s="18">
        <v>0</v>
      </c>
      <c r="BA432" s="18">
        <v>0</v>
      </c>
      <c r="BB432" s="18">
        <v>0</v>
      </c>
      <c r="BC432" s="18">
        <v>0</v>
      </c>
      <c r="BD432" s="18">
        <v>0</v>
      </c>
      <c r="BE432" s="18">
        <v>0</v>
      </c>
      <c r="BF432" s="18">
        <v>0</v>
      </c>
      <c r="BG432" s="18">
        <v>0</v>
      </c>
      <c r="BH432" s="18">
        <v>0</v>
      </c>
      <c r="BI432" s="18">
        <v>0</v>
      </c>
      <c r="BJ432" s="18">
        <v>0</v>
      </c>
      <c r="BK432" s="18">
        <v>0</v>
      </c>
      <c r="BL432" s="18">
        <v>0</v>
      </c>
      <c r="BM432" s="18">
        <v>0</v>
      </c>
      <c r="BN432" s="18">
        <v>0</v>
      </c>
      <c r="BO432" s="18">
        <v>0</v>
      </c>
      <c r="BP432" s="18">
        <v>0</v>
      </c>
      <c r="BQ432" s="18">
        <v>0</v>
      </c>
      <c r="BR432" s="18"/>
      <c r="BS432" s="19">
        <f t="shared" si="6"/>
        <v>22266444.689999998</v>
      </c>
    </row>
    <row r="433" spans="1:71" ht="15.75" customHeight="1">
      <c r="A433" s="3" t="s">
        <v>982</v>
      </c>
      <c r="B433" s="3" t="s">
        <v>983</v>
      </c>
      <c r="C433" s="3" t="s">
        <v>951</v>
      </c>
      <c r="D433" s="5">
        <v>5674345365</v>
      </c>
      <c r="E433" s="5">
        <v>2233417600</v>
      </c>
      <c r="F433" s="6">
        <v>7907762965</v>
      </c>
      <c r="G433" s="7">
        <v>0</v>
      </c>
      <c r="H433" s="7">
        <v>7907762965</v>
      </c>
      <c r="I433" s="8">
        <v>1208393</v>
      </c>
      <c r="J433" s="6">
        <v>7908971358</v>
      </c>
      <c r="K433" s="9">
        <v>0.973</v>
      </c>
      <c r="L433" s="50">
        <v>92.3</v>
      </c>
      <c r="M433" s="50"/>
      <c r="N433" s="10">
        <v>0</v>
      </c>
      <c r="O433" s="11">
        <v>0</v>
      </c>
      <c r="P433" s="8">
        <v>0</v>
      </c>
      <c r="Q433" s="12">
        <v>662643328</v>
      </c>
      <c r="R433" s="6">
        <v>8571614686</v>
      </c>
      <c r="S433" s="13">
        <v>29845566.89</v>
      </c>
      <c r="T433" s="13">
        <v>0</v>
      </c>
      <c r="U433" s="13">
        <v>0</v>
      </c>
      <c r="V433" s="14">
        <v>28629.49</v>
      </c>
      <c r="W433" s="14">
        <v>0</v>
      </c>
      <c r="X433" s="14">
        <v>29816937.400000002</v>
      </c>
      <c r="Y433" s="15">
        <v>0</v>
      </c>
      <c r="Z433" s="13">
        <v>29816937.400000002</v>
      </c>
      <c r="AA433" s="16">
        <v>3253367.32</v>
      </c>
      <c r="AB433" s="16">
        <v>0</v>
      </c>
      <c r="AC433" s="13">
        <v>1030891.41</v>
      </c>
      <c r="AD433" s="14">
        <v>0</v>
      </c>
      <c r="AE433" s="14">
        <v>19072017</v>
      </c>
      <c r="AF433" s="14">
        <v>3980848</v>
      </c>
      <c r="AG433" s="14">
        <v>18981531</v>
      </c>
      <c r="AH433" s="14">
        <v>790897.14</v>
      </c>
      <c r="AI433" s="14">
        <v>0</v>
      </c>
      <c r="AJ433" s="17">
        <v>76926489.27</v>
      </c>
      <c r="AK433" s="18">
        <v>0</v>
      </c>
      <c r="AL433" s="18">
        <v>5525000</v>
      </c>
      <c r="AM433" s="18">
        <v>64500200</v>
      </c>
      <c r="AN433" s="18">
        <v>23940500</v>
      </c>
      <c r="AO433" s="18">
        <v>0</v>
      </c>
      <c r="AP433" s="18">
        <v>2722000</v>
      </c>
      <c r="AQ433" s="6">
        <v>96687700</v>
      </c>
      <c r="AR433" s="15">
        <v>2894250</v>
      </c>
      <c r="AS433" s="15">
        <v>8214145</v>
      </c>
      <c r="AT433" s="15">
        <v>550074</v>
      </c>
      <c r="AU433" s="13">
        <v>11658469</v>
      </c>
      <c r="AV433" s="18">
        <v>4750</v>
      </c>
      <c r="AW433" s="18">
        <v>58500</v>
      </c>
      <c r="AX433" s="18">
        <v>0</v>
      </c>
      <c r="AY433" s="18">
        <v>0</v>
      </c>
      <c r="AZ433" s="18">
        <v>0</v>
      </c>
      <c r="BA433" s="18">
        <v>0</v>
      </c>
      <c r="BB433" s="18">
        <v>0</v>
      </c>
      <c r="BC433" s="18">
        <v>0</v>
      </c>
      <c r="BD433" s="18">
        <v>0</v>
      </c>
      <c r="BE433" s="18">
        <v>0</v>
      </c>
      <c r="BF433" s="18">
        <v>0</v>
      </c>
      <c r="BG433" s="18">
        <v>0</v>
      </c>
      <c r="BH433" s="18">
        <v>0</v>
      </c>
      <c r="BI433" s="18">
        <v>0</v>
      </c>
      <c r="BJ433" s="18">
        <v>0</v>
      </c>
      <c r="BK433" s="18">
        <v>0</v>
      </c>
      <c r="BL433" s="18">
        <v>0</v>
      </c>
      <c r="BM433" s="18">
        <v>0</v>
      </c>
      <c r="BN433" s="18">
        <v>0</v>
      </c>
      <c r="BO433" s="18">
        <v>0</v>
      </c>
      <c r="BP433" s="18">
        <v>0</v>
      </c>
      <c r="BQ433" s="18">
        <v>0</v>
      </c>
      <c r="BR433" s="18"/>
      <c r="BS433" s="19">
        <f t="shared" si="6"/>
        <v>30640000</v>
      </c>
    </row>
    <row r="434" spans="1:71" ht="15.75" customHeight="1">
      <c r="A434" s="3" t="s">
        <v>984</v>
      </c>
      <c r="B434" s="3" t="s">
        <v>985</v>
      </c>
      <c r="C434" s="3" t="s">
        <v>951</v>
      </c>
      <c r="D434" s="5">
        <v>1079587700</v>
      </c>
      <c r="E434" s="5">
        <v>2206717154</v>
      </c>
      <c r="F434" s="6">
        <v>3286304854</v>
      </c>
      <c r="G434" s="7">
        <v>35000</v>
      </c>
      <c r="H434" s="7">
        <v>3286269854</v>
      </c>
      <c r="I434" s="8">
        <v>3732909</v>
      </c>
      <c r="J434" s="6">
        <v>3290002763</v>
      </c>
      <c r="K434" s="9">
        <v>2.5549999999999997</v>
      </c>
      <c r="L434" s="50">
        <v>85.63</v>
      </c>
      <c r="M434" s="50"/>
      <c r="N434" s="10">
        <v>0</v>
      </c>
      <c r="O434" s="11">
        <v>0</v>
      </c>
      <c r="P434" s="8">
        <v>0</v>
      </c>
      <c r="Q434" s="12">
        <v>553262697</v>
      </c>
      <c r="R434" s="6">
        <v>3843265460</v>
      </c>
      <c r="S434" s="13">
        <v>13381893.68</v>
      </c>
      <c r="T434" s="13">
        <v>0</v>
      </c>
      <c r="U434" s="13">
        <v>0</v>
      </c>
      <c r="V434" s="14">
        <v>113042.92</v>
      </c>
      <c r="W434" s="14">
        <v>0</v>
      </c>
      <c r="X434" s="14">
        <v>13268850.76</v>
      </c>
      <c r="Y434" s="15">
        <v>0</v>
      </c>
      <c r="Z434" s="13">
        <v>13268850.76</v>
      </c>
      <c r="AA434" s="16">
        <v>1447709.95</v>
      </c>
      <c r="AB434" s="16">
        <v>522762.81</v>
      </c>
      <c r="AC434" s="13">
        <v>458695.67</v>
      </c>
      <c r="AD434" s="14">
        <v>47406655</v>
      </c>
      <c r="AE434" s="14">
        <v>0</v>
      </c>
      <c r="AF434" s="14">
        <v>0</v>
      </c>
      <c r="AG434" s="14">
        <v>20603887.85</v>
      </c>
      <c r="AH434" s="14">
        <v>329002</v>
      </c>
      <c r="AI434" s="14">
        <v>0</v>
      </c>
      <c r="AJ434" s="17">
        <v>84037564.03999999</v>
      </c>
      <c r="AK434" s="18">
        <v>74067600</v>
      </c>
      <c r="AL434" s="18">
        <v>0</v>
      </c>
      <c r="AM434" s="18">
        <v>923529250</v>
      </c>
      <c r="AN434" s="18">
        <v>68031600</v>
      </c>
      <c r="AO434" s="18">
        <v>2498000</v>
      </c>
      <c r="AP434" s="18">
        <v>64369700</v>
      </c>
      <c r="AQ434" s="6">
        <v>1132496150</v>
      </c>
      <c r="AR434" s="15">
        <v>3300000</v>
      </c>
      <c r="AS434" s="15">
        <v>10354437.66</v>
      </c>
      <c r="AT434" s="15">
        <v>800000</v>
      </c>
      <c r="AU434" s="13">
        <v>14454437.66</v>
      </c>
      <c r="AV434" s="18">
        <v>581750</v>
      </c>
      <c r="AW434" s="18">
        <v>1048750</v>
      </c>
      <c r="AX434" s="18">
        <v>0</v>
      </c>
      <c r="AY434" s="18">
        <v>0</v>
      </c>
      <c r="AZ434" s="18">
        <v>0</v>
      </c>
      <c r="BA434" s="18">
        <v>0</v>
      </c>
      <c r="BB434" s="18">
        <v>35000</v>
      </c>
      <c r="BC434" s="18">
        <v>0</v>
      </c>
      <c r="BD434" s="18">
        <v>0</v>
      </c>
      <c r="BE434" s="18">
        <v>0</v>
      </c>
      <c r="BF434" s="18">
        <v>0</v>
      </c>
      <c r="BG434" s="18">
        <v>0</v>
      </c>
      <c r="BH434" s="18">
        <v>0</v>
      </c>
      <c r="BI434" s="18">
        <v>0</v>
      </c>
      <c r="BJ434" s="18">
        <v>0</v>
      </c>
      <c r="BK434" s="18">
        <v>0</v>
      </c>
      <c r="BL434" s="18">
        <v>0</v>
      </c>
      <c r="BM434" s="18">
        <v>0</v>
      </c>
      <c r="BN434" s="18">
        <v>35000</v>
      </c>
      <c r="BO434" s="18">
        <v>0</v>
      </c>
      <c r="BP434" s="18">
        <v>0</v>
      </c>
      <c r="BQ434" s="18">
        <v>0</v>
      </c>
      <c r="BR434" s="18"/>
      <c r="BS434" s="19">
        <f t="shared" si="6"/>
        <v>35058325.510000005</v>
      </c>
    </row>
    <row r="435" spans="1:71" ht="15.75" customHeight="1">
      <c r="A435" s="3" t="s">
        <v>986</v>
      </c>
      <c r="B435" s="3" t="s">
        <v>987</v>
      </c>
      <c r="C435" s="3" t="s">
        <v>951</v>
      </c>
      <c r="D435" s="5">
        <v>880542000</v>
      </c>
      <c r="E435" s="5">
        <v>508314500</v>
      </c>
      <c r="F435" s="6">
        <v>1388856500</v>
      </c>
      <c r="G435" s="7">
        <v>0</v>
      </c>
      <c r="H435" s="7">
        <v>1388856500</v>
      </c>
      <c r="I435" s="8">
        <v>0</v>
      </c>
      <c r="J435" s="6">
        <v>1388856500</v>
      </c>
      <c r="K435" s="9">
        <v>0.692</v>
      </c>
      <c r="L435" s="50">
        <v>98.59</v>
      </c>
      <c r="M435" s="50"/>
      <c r="N435" s="10">
        <v>0</v>
      </c>
      <c r="O435" s="11">
        <v>0</v>
      </c>
      <c r="P435" s="8">
        <v>0</v>
      </c>
      <c r="Q435" s="12">
        <v>20030784</v>
      </c>
      <c r="R435" s="6">
        <v>1408887284</v>
      </c>
      <c r="S435" s="13">
        <v>4905614.78</v>
      </c>
      <c r="T435" s="13">
        <v>0</v>
      </c>
      <c r="U435" s="13">
        <v>0</v>
      </c>
      <c r="V435" s="14">
        <v>2306.66</v>
      </c>
      <c r="W435" s="14">
        <v>0</v>
      </c>
      <c r="X435" s="14">
        <v>4903308.12</v>
      </c>
      <c r="Y435" s="15">
        <v>0</v>
      </c>
      <c r="Z435" s="13">
        <v>4903308.12</v>
      </c>
      <c r="AA435" s="16">
        <v>535004.53</v>
      </c>
      <c r="AB435" s="16">
        <v>193187.87</v>
      </c>
      <c r="AC435" s="13">
        <v>169526.19</v>
      </c>
      <c r="AD435" s="14">
        <v>122334</v>
      </c>
      <c r="AE435" s="14">
        <v>0</v>
      </c>
      <c r="AF435" s="14">
        <v>0</v>
      </c>
      <c r="AG435" s="14">
        <v>3680265</v>
      </c>
      <c r="AH435" s="14">
        <v>0</v>
      </c>
      <c r="AI435" s="14">
        <v>0</v>
      </c>
      <c r="AJ435" s="17">
        <v>9603625.71</v>
      </c>
      <c r="AK435" s="18">
        <v>0</v>
      </c>
      <c r="AL435" s="18">
        <v>0</v>
      </c>
      <c r="AM435" s="18">
        <v>5267800</v>
      </c>
      <c r="AN435" s="18">
        <v>1929100</v>
      </c>
      <c r="AO435" s="18">
        <v>0</v>
      </c>
      <c r="AP435" s="18">
        <v>0</v>
      </c>
      <c r="AQ435" s="6">
        <v>7196900</v>
      </c>
      <c r="AR435" s="15">
        <v>700000</v>
      </c>
      <c r="AS435" s="15">
        <v>1883763.01</v>
      </c>
      <c r="AT435" s="15">
        <v>60774</v>
      </c>
      <c r="AU435" s="13">
        <v>2644537.01</v>
      </c>
      <c r="AV435" s="18">
        <v>0</v>
      </c>
      <c r="AW435" s="18">
        <v>3750</v>
      </c>
      <c r="AX435" s="18">
        <v>0</v>
      </c>
      <c r="AY435" s="18">
        <v>0</v>
      </c>
      <c r="AZ435" s="18">
        <v>0</v>
      </c>
      <c r="BA435" s="18">
        <v>0</v>
      </c>
      <c r="BB435" s="18">
        <v>0</v>
      </c>
      <c r="BC435" s="18">
        <v>0</v>
      </c>
      <c r="BD435" s="18">
        <v>0</v>
      </c>
      <c r="BE435" s="18">
        <v>0</v>
      </c>
      <c r="BF435" s="18">
        <v>0</v>
      </c>
      <c r="BG435" s="18">
        <v>0</v>
      </c>
      <c r="BH435" s="18">
        <v>0</v>
      </c>
      <c r="BI435" s="18">
        <v>0</v>
      </c>
      <c r="BJ435" s="18">
        <v>0</v>
      </c>
      <c r="BK435" s="18">
        <v>0</v>
      </c>
      <c r="BL435" s="18">
        <v>0</v>
      </c>
      <c r="BM435" s="18">
        <v>0</v>
      </c>
      <c r="BN435" s="18">
        <v>0</v>
      </c>
      <c r="BO435" s="18">
        <v>0</v>
      </c>
      <c r="BP435" s="18">
        <v>0</v>
      </c>
      <c r="BQ435" s="18">
        <v>0</v>
      </c>
      <c r="BR435" s="18"/>
      <c r="BS435" s="19">
        <f t="shared" si="6"/>
        <v>6324802.01</v>
      </c>
    </row>
    <row r="436" spans="1:71" ht="15.75" customHeight="1">
      <c r="A436" s="3" t="s">
        <v>988</v>
      </c>
      <c r="B436" s="3" t="s">
        <v>839</v>
      </c>
      <c r="C436" s="3" t="s">
        <v>951</v>
      </c>
      <c r="D436" s="5">
        <v>568331100</v>
      </c>
      <c r="E436" s="5">
        <v>747723200</v>
      </c>
      <c r="F436" s="6">
        <v>1316054300</v>
      </c>
      <c r="G436" s="7">
        <v>14500</v>
      </c>
      <c r="H436" s="7">
        <v>1316039800</v>
      </c>
      <c r="I436" s="8">
        <v>0</v>
      </c>
      <c r="J436" s="6">
        <v>1316039800</v>
      </c>
      <c r="K436" s="9">
        <v>2.03</v>
      </c>
      <c r="L436" s="50">
        <v>91.98</v>
      </c>
      <c r="M436" s="50"/>
      <c r="N436" s="10">
        <v>0</v>
      </c>
      <c r="O436" s="11">
        <v>0</v>
      </c>
      <c r="P436" s="8">
        <v>0</v>
      </c>
      <c r="Q436" s="12">
        <v>115432653</v>
      </c>
      <c r="R436" s="6">
        <v>1431472453</v>
      </c>
      <c r="S436" s="13">
        <v>4984254.24</v>
      </c>
      <c r="T436" s="13">
        <v>0</v>
      </c>
      <c r="U436" s="13">
        <v>0</v>
      </c>
      <c r="V436" s="14">
        <v>7570.29</v>
      </c>
      <c r="W436" s="14">
        <v>0</v>
      </c>
      <c r="X436" s="14">
        <v>4976683.95</v>
      </c>
      <c r="Y436" s="15">
        <v>0</v>
      </c>
      <c r="Z436" s="13">
        <v>4976683.95</v>
      </c>
      <c r="AA436" s="16">
        <v>543017.84</v>
      </c>
      <c r="AB436" s="16">
        <v>196080.72</v>
      </c>
      <c r="AC436" s="13">
        <v>172065.63</v>
      </c>
      <c r="AD436" s="14">
        <v>11712307</v>
      </c>
      <c r="AE436" s="14">
        <v>0</v>
      </c>
      <c r="AF436" s="14">
        <v>0</v>
      </c>
      <c r="AG436" s="14">
        <v>8714466.45</v>
      </c>
      <c r="AH436" s="14">
        <v>394000</v>
      </c>
      <c r="AI436" s="14">
        <v>0</v>
      </c>
      <c r="AJ436" s="17">
        <v>26708621.59</v>
      </c>
      <c r="AK436" s="18">
        <v>13415100</v>
      </c>
      <c r="AL436" s="18">
        <v>0</v>
      </c>
      <c r="AM436" s="18">
        <v>50018200</v>
      </c>
      <c r="AN436" s="18">
        <v>4031100</v>
      </c>
      <c r="AO436" s="18">
        <v>3106600</v>
      </c>
      <c r="AP436" s="18">
        <v>39587800</v>
      </c>
      <c r="AQ436" s="6">
        <v>110158800</v>
      </c>
      <c r="AR436" s="15">
        <v>810000</v>
      </c>
      <c r="AS436" s="15">
        <v>1526514.01</v>
      </c>
      <c r="AT436" s="15">
        <v>445000</v>
      </c>
      <c r="AU436" s="13">
        <v>2781514.01</v>
      </c>
      <c r="AV436" s="18">
        <v>17750</v>
      </c>
      <c r="AW436" s="18">
        <v>132250</v>
      </c>
      <c r="AX436" s="18">
        <v>0</v>
      </c>
      <c r="AY436" s="18">
        <v>0</v>
      </c>
      <c r="AZ436" s="18">
        <v>0</v>
      </c>
      <c r="BA436" s="18">
        <v>0</v>
      </c>
      <c r="BB436" s="18">
        <v>14500</v>
      </c>
      <c r="BC436" s="18">
        <v>0</v>
      </c>
      <c r="BD436" s="18">
        <v>0</v>
      </c>
      <c r="BE436" s="18">
        <v>0</v>
      </c>
      <c r="BF436" s="18">
        <v>0</v>
      </c>
      <c r="BG436" s="18">
        <v>0</v>
      </c>
      <c r="BH436" s="18">
        <v>0</v>
      </c>
      <c r="BI436" s="18">
        <v>0</v>
      </c>
      <c r="BJ436" s="18">
        <v>0</v>
      </c>
      <c r="BK436" s="18">
        <v>0</v>
      </c>
      <c r="BL436" s="18">
        <v>0</v>
      </c>
      <c r="BM436" s="18">
        <v>0</v>
      </c>
      <c r="BN436" s="18">
        <v>14500</v>
      </c>
      <c r="BO436" s="18">
        <v>0</v>
      </c>
      <c r="BP436" s="18">
        <v>0</v>
      </c>
      <c r="BQ436" s="18">
        <v>0</v>
      </c>
      <c r="BR436" s="18"/>
      <c r="BS436" s="19">
        <f t="shared" si="6"/>
        <v>11495980.459999999</v>
      </c>
    </row>
    <row r="437" spans="1:71" ht="15.75" customHeight="1">
      <c r="A437" s="3" t="s">
        <v>989</v>
      </c>
      <c r="B437" s="3" t="s">
        <v>990</v>
      </c>
      <c r="C437" s="3" t="s">
        <v>951</v>
      </c>
      <c r="D437" s="5">
        <v>91182900</v>
      </c>
      <c r="E437" s="5">
        <v>127970500</v>
      </c>
      <c r="F437" s="6">
        <v>219153400</v>
      </c>
      <c r="G437" s="7">
        <v>0</v>
      </c>
      <c r="H437" s="7">
        <v>219153400</v>
      </c>
      <c r="I437" s="8">
        <v>83246</v>
      </c>
      <c r="J437" s="6">
        <v>219236646</v>
      </c>
      <c r="K437" s="9">
        <v>2.5269999999999997</v>
      </c>
      <c r="L437" s="50">
        <v>95.2</v>
      </c>
      <c r="M437" s="50"/>
      <c r="N437" s="10">
        <v>0</v>
      </c>
      <c r="O437" s="11">
        <v>0</v>
      </c>
      <c r="P437" s="8">
        <v>0</v>
      </c>
      <c r="Q437" s="12">
        <v>11174459</v>
      </c>
      <c r="R437" s="6">
        <v>230411105</v>
      </c>
      <c r="S437" s="13">
        <v>802270.09</v>
      </c>
      <c r="T437" s="13">
        <v>0</v>
      </c>
      <c r="U437" s="13">
        <v>0</v>
      </c>
      <c r="V437" s="14">
        <v>1274.85</v>
      </c>
      <c r="W437" s="14">
        <v>0</v>
      </c>
      <c r="X437" s="14">
        <v>800995.24</v>
      </c>
      <c r="Y437" s="15">
        <v>0</v>
      </c>
      <c r="Z437" s="13">
        <v>800995.24</v>
      </c>
      <c r="AA437" s="16">
        <v>87398.59</v>
      </c>
      <c r="AB437" s="16">
        <v>31559.19</v>
      </c>
      <c r="AC437" s="13">
        <v>27693.94</v>
      </c>
      <c r="AD437" s="14">
        <v>1824640</v>
      </c>
      <c r="AE437" s="14">
        <v>953776</v>
      </c>
      <c r="AF437" s="14">
        <v>0</v>
      </c>
      <c r="AG437" s="14">
        <v>1813117.67</v>
      </c>
      <c r="AH437" s="14">
        <v>0</v>
      </c>
      <c r="AI437" s="14">
        <v>0</v>
      </c>
      <c r="AJ437" s="17">
        <v>5539180.63</v>
      </c>
      <c r="AK437" s="18">
        <v>3735900</v>
      </c>
      <c r="AL437" s="18">
        <v>0</v>
      </c>
      <c r="AM437" s="18">
        <v>8119000</v>
      </c>
      <c r="AN437" s="18">
        <v>285800</v>
      </c>
      <c r="AO437" s="18">
        <v>0</v>
      </c>
      <c r="AP437" s="18">
        <v>1644000</v>
      </c>
      <c r="AQ437" s="6">
        <v>13784700</v>
      </c>
      <c r="AR437" s="15">
        <v>224600</v>
      </c>
      <c r="AS437" s="15">
        <v>1149876.61</v>
      </c>
      <c r="AT437" s="15">
        <v>187700</v>
      </c>
      <c r="AU437" s="13">
        <v>1562176.61</v>
      </c>
      <c r="AV437" s="18">
        <v>4750</v>
      </c>
      <c r="AW437" s="18">
        <v>18750</v>
      </c>
      <c r="AX437" s="18">
        <v>0</v>
      </c>
      <c r="AY437" s="18">
        <v>0</v>
      </c>
      <c r="AZ437" s="18">
        <v>0</v>
      </c>
      <c r="BA437" s="18">
        <v>0</v>
      </c>
      <c r="BB437" s="18">
        <v>0</v>
      </c>
      <c r="BC437" s="18">
        <v>0</v>
      </c>
      <c r="BD437" s="18">
        <v>0</v>
      </c>
      <c r="BE437" s="18">
        <v>0</v>
      </c>
      <c r="BF437" s="18">
        <v>0</v>
      </c>
      <c r="BG437" s="18">
        <v>0</v>
      </c>
      <c r="BH437" s="18">
        <v>0</v>
      </c>
      <c r="BI437" s="18">
        <v>0</v>
      </c>
      <c r="BJ437" s="18">
        <v>0</v>
      </c>
      <c r="BK437" s="18">
        <v>0</v>
      </c>
      <c r="BL437" s="18">
        <v>0</v>
      </c>
      <c r="BM437" s="18">
        <v>0</v>
      </c>
      <c r="BN437" s="18">
        <v>0</v>
      </c>
      <c r="BO437" s="18">
        <v>0</v>
      </c>
      <c r="BP437" s="18">
        <v>0</v>
      </c>
      <c r="BQ437" s="18">
        <v>0</v>
      </c>
      <c r="BR437" s="18"/>
      <c r="BS437" s="19">
        <f t="shared" si="6"/>
        <v>3375294.2800000003</v>
      </c>
    </row>
    <row r="438" spans="1:71" ht="15.75" customHeight="1">
      <c r="A438" s="3" t="s">
        <v>991</v>
      </c>
      <c r="B438" s="3" t="s">
        <v>992</v>
      </c>
      <c r="C438" s="3" t="s">
        <v>951</v>
      </c>
      <c r="D438" s="5">
        <v>111895200</v>
      </c>
      <c r="E438" s="5">
        <v>134833100</v>
      </c>
      <c r="F438" s="6">
        <v>246728300</v>
      </c>
      <c r="G438" s="7">
        <v>0</v>
      </c>
      <c r="H438" s="7">
        <v>246728300</v>
      </c>
      <c r="I438" s="8">
        <v>101167</v>
      </c>
      <c r="J438" s="6">
        <v>246829467</v>
      </c>
      <c r="K438" s="9">
        <v>2.366</v>
      </c>
      <c r="L438" s="50">
        <v>88.2</v>
      </c>
      <c r="M438" s="50"/>
      <c r="N438" s="10">
        <v>0</v>
      </c>
      <c r="O438" s="11">
        <v>0</v>
      </c>
      <c r="P438" s="8">
        <v>0</v>
      </c>
      <c r="Q438" s="12">
        <v>33154399</v>
      </c>
      <c r="R438" s="6">
        <v>279983866</v>
      </c>
      <c r="S438" s="13">
        <v>974877.84</v>
      </c>
      <c r="T438" s="13">
        <v>0</v>
      </c>
      <c r="U438" s="13">
        <v>0</v>
      </c>
      <c r="V438" s="14">
        <v>692.27</v>
      </c>
      <c r="W438" s="14">
        <v>0</v>
      </c>
      <c r="X438" s="14">
        <v>974185.57</v>
      </c>
      <c r="Y438" s="15">
        <v>0</v>
      </c>
      <c r="Z438" s="13">
        <v>974185.57</v>
      </c>
      <c r="AA438" s="16">
        <v>106294.62</v>
      </c>
      <c r="AB438" s="16">
        <v>38382.5</v>
      </c>
      <c r="AC438" s="13">
        <v>33681.45</v>
      </c>
      <c r="AD438" s="14">
        <v>0</v>
      </c>
      <c r="AE438" s="14">
        <v>2692832</v>
      </c>
      <c r="AF438" s="14">
        <v>0</v>
      </c>
      <c r="AG438" s="14">
        <v>1994054.04</v>
      </c>
      <c r="AH438" s="14">
        <v>0</v>
      </c>
      <c r="AI438" s="14">
        <v>0</v>
      </c>
      <c r="AJ438" s="17">
        <v>5839430.18</v>
      </c>
      <c r="AK438" s="18">
        <v>4102000</v>
      </c>
      <c r="AL438" s="18">
        <v>0</v>
      </c>
      <c r="AM438" s="18">
        <v>7674900</v>
      </c>
      <c r="AN438" s="18">
        <v>1317100</v>
      </c>
      <c r="AO438" s="18">
        <v>0</v>
      </c>
      <c r="AP438" s="18">
        <v>2271600</v>
      </c>
      <c r="AQ438" s="6">
        <v>15365600</v>
      </c>
      <c r="AR438" s="15">
        <v>225000</v>
      </c>
      <c r="AS438" s="15">
        <v>469958.89</v>
      </c>
      <c r="AT438" s="15">
        <v>46500</v>
      </c>
      <c r="AU438" s="13">
        <v>741458.89</v>
      </c>
      <c r="AV438" s="18">
        <v>4250</v>
      </c>
      <c r="AW438" s="18">
        <v>18500</v>
      </c>
      <c r="AX438" s="18">
        <v>0</v>
      </c>
      <c r="AY438" s="18">
        <v>0</v>
      </c>
      <c r="AZ438" s="18">
        <v>0</v>
      </c>
      <c r="BA438" s="18">
        <v>0</v>
      </c>
      <c r="BB438" s="18">
        <v>0</v>
      </c>
      <c r="BC438" s="18">
        <v>0</v>
      </c>
      <c r="BD438" s="18">
        <v>0</v>
      </c>
      <c r="BE438" s="18">
        <v>0</v>
      </c>
      <c r="BF438" s="18">
        <v>0</v>
      </c>
      <c r="BG438" s="18">
        <v>0</v>
      </c>
      <c r="BH438" s="18">
        <v>0</v>
      </c>
      <c r="BI438" s="18">
        <v>0</v>
      </c>
      <c r="BJ438" s="18">
        <v>0</v>
      </c>
      <c r="BK438" s="18">
        <v>0</v>
      </c>
      <c r="BL438" s="18">
        <v>0</v>
      </c>
      <c r="BM438" s="18">
        <v>0</v>
      </c>
      <c r="BN438" s="18">
        <v>0</v>
      </c>
      <c r="BO438" s="18">
        <v>0</v>
      </c>
      <c r="BP438" s="18">
        <v>0</v>
      </c>
      <c r="BQ438" s="18">
        <v>0</v>
      </c>
      <c r="BR438" s="18"/>
      <c r="BS438" s="19">
        <f t="shared" si="6"/>
        <v>2735512.93</v>
      </c>
    </row>
    <row r="439" spans="1:71" ht="15.75" customHeight="1">
      <c r="A439" s="3" t="s">
        <v>993</v>
      </c>
      <c r="B439" s="3" t="s">
        <v>994</v>
      </c>
      <c r="C439" s="3" t="s">
        <v>951</v>
      </c>
      <c r="D439" s="5">
        <v>332383800</v>
      </c>
      <c r="E439" s="5">
        <v>453166000</v>
      </c>
      <c r="F439" s="6">
        <v>785549800</v>
      </c>
      <c r="G439" s="7">
        <v>60600</v>
      </c>
      <c r="H439" s="7">
        <v>785489200</v>
      </c>
      <c r="I439" s="8">
        <v>0</v>
      </c>
      <c r="J439" s="6">
        <v>785489200</v>
      </c>
      <c r="K439" s="9">
        <v>2.39</v>
      </c>
      <c r="L439" s="50">
        <v>91.24</v>
      </c>
      <c r="M439" s="50"/>
      <c r="N439" s="10">
        <v>0</v>
      </c>
      <c r="O439" s="11">
        <v>0</v>
      </c>
      <c r="P439" s="8">
        <v>0</v>
      </c>
      <c r="Q439" s="12">
        <v>76351144</v>
      </c>
      <c r="R439" s="6">
        <v>861840344</v>
      </c>
      <c r="S439" s="13">
        <v>3000848.1</v>
      </c>
      <c r="T439" s="13">
        <v>0</v>
      </c>
      <c r="U439" s="13">
        <v>0</v>
      </c>
      <c r="V439" s="14">
        <v>4217.68</v>
      </c>
      <c r="W439" s="14">
        <v>0</v>
      </c>
      <c r="X439" s="14">
        <v>2996630.42</v>
      </c>
      <c r="Y439" s="15">
        <v>0</v>
      </c>
      <c r="Z439" s="13">
        <v>2996630.42</v>
      </c>
      <c r="AA439" s="16">
        <v>326965.32</v>
      </c>
      <c r="AB439" s="16">
        <v>118065.83</v>
      </c>
      <c r="AC439" s="13">
        <v>103605.37</v>
      </c>
      <c r="AD439" s="14">
        <v>13022334</v>
      </c>
      <c r="AE439" s="14">
        <v>0</v>
      </c>
      <c r="AF439" s="14">
        <v>0</v>
      </c>
      <c r="AG439" s="14">
        <v>2040609.59</v>
      </c>
      <c r="AH439" s="14">
        <v>157097.84</v>
      </c>
      <c r="AI439" s="14">
        <v>0</v>
      </c>
      <c r="AJ439" s="17">
        <v>18765308.37</v>
      </c>
      <c r="AK439" s="18">
        <v>42474000</v>
      </c>
      <c r="AL439" s="18">
        <v>0</v>
      </c>
      <c r="AM439" s="18">
        <v>142525800</v>
      </c>
      <c r="AN439" s="18">
        <v>12699100</v>
      </c>
      <c r="AO439" s="18">
        <v>209800</v>
      </c>
      <c r="AP439" s="18">
        <v>5625800</v>
      </c>
      <c r="AQ439" s="6">
        <v>203534500</v>
      </c>
      <c r="AR439" s="15">
        <v>620591.39</v>
      </c>
      <c r="AS439" s="15">
        <v>1236759.64</v>
      </c>
      <c r="AT439" s="15">
        <v>0</v>
      </c>
      <c r="AU439" s="13">
        <v>1857351.0299999998</v>
      </c>
      <c r="AV439" s="18">
        <v>9500</v>
      </c>
      <c r="AW439" s="18">
        <v>51000</v>
      </c>
      <c r="AX439" s="18">
        <v>48600</v>
      </c>
      <c r="AY439" s="18">
        <v>0</v>
      </c>
      <c r="AZ439" s="18">
        <v>0</v>
      </c>
      <c r="BA439" s="18">
        <v>0</v>
      </c>
      <c r="BB439" s="18">
        <v>0</v>
      </c>
      <c r="BC439" s="18">
        <v>0</v>
      </c>
      <c r="BD439" s="18">
        <v>0</v>
      </c>
      <c r="BE439" s="18">
        <v>0</v>
      </c>
      <c r="BF439" s="18">
        <v>0</v>
      </c>
      <c r="BG439" s="18">
        <v>0</v>
      </c>
      <c r="BH439" s="18">
        <v>12000</v>
      </c>
      <c r="BI439" s="18">
        <v>0</v>
      </c>
      <c r="BJ439" s="18">
        <v>0</v>
      </c>
      <c r="BK439" s="18">
        <v>0</v>
      </c>
      <c r="BL439" s="18">
        <v>0</v>
      </c>
      <c r="BM439" s="18">
        <v>0</v>
      </c>
      <c r="BN439" s="18">
        <v>60600</v>
      </c>
      <c r="BO439" s="18">
        <v>0</v>
      </c>
      <c r="BP439" s="18">
        <v>0</v>
      </c>
      <c r="BQ439" s="18">
        <v>0</v>
      </c>
      <c r="BR439" s="18"/>
      <c r="BS439" s="19">
        <f t="shared" si="6"/>
        <v>3897960.62</v>
      </c>
    </row>
    <row r="440" spans="1:71" ht="15.75" customHeight="1">
      <c r="A440" s="3" t="s">
        <v>995</v>
      </c>
      <c r="B440" s="3" t="s">
        <v>996</v>
      </c>
      <c r="C440" s="3" t="s">
        <v>951</v>
      </c>
      <c r="D440" s="5">
        <v>1908459800</v>
      </c>
      <c r="E440" s="5">
        <v>1349968810</v>
      </c>
      <c r="F440" s="6">
        <v>3258428610</v>
      </c>
      <c r="G440" s="7">
        <v>92100</v>
      </c>
      <c r="H440" s="7">
        <v>3258336510</v>
      </c>
      <c r="I440" s="8">
        <v>0</v>
      </c>
      <c r="J440" s="6">
        <v>3258336510</v>
      </c>
      <c r="K440" s="9">
        <v>1.9969999999999999</v>
      </c>
      <c r="L440" s="50">
        <v>95.81</v>
      </c>
      <c r="M440" s="50"/>
      <c r="N440" s="10">
        <v>0</v>
      </c>
      <c r="O440" s="11">
        <v>0</v>
      </c>
      <c r="P440" s="8">
        <v>0</v>
      </c>
      <c r="Q440" s="12">
        <v>146449397</v>
      </c>
      <c r="R440" s="6">
        <v>3404785907</v>
      </c>
      <c r="S440" s="13">
        <v>11855148.56</v>
      </c>
      <c r="T440" s="13">
        <v>0</v>
      </c>
      <c r="U440" s="13">
        <v>0</v>
      </c>
      <c r="V440" s="14">
        <v>16909.02</v>
      </c>
      <c r="W440" s="14">
        <v>0</v>
      </c>
      <c r="X440" s="14">
        <v>11838239.540000001</v>
      </c>
      <c r="Y440" s="15">
        <v>0</v>
      </c>
      <c r="Z440" s="13">
        <v>11838239.540000001</v>
      </c>
      <c r="AA440" s="16">
        <v>1291697.06</v>
      </c>
      <c r="AB440" s="16">
        <v>466424.86</v>
      </c>
      <c r="AC440" s="13">
        <v>409299</v>
      </c>
      <c r="AD440" s="14">
        <v>36507165</v>
      </c>
      <c r="AE440" s="14">
        <v>0</v>
      </c>
      <c r="AF440" s="14">
        <v>0</v>
      </c>
      <c r="AG440" s="14">
        <v>14461415</v>
      </c>
      <c r="AH440" s="14">
        <v>65156</v>
      </c>
      <c r="AI440" s="14">
        <v>0</v>
      </c>
      <c r="AJ440" s="17">
        <v>65039396.46</v>
      </c>
      <c r="AK440" s="18">
        <v>73974200</v>
      </c>
      <c r="AL440" s="18">
        <v>0</v>
      </c>
      <c r="AM440" s="18">
        <v>55316600</v>
      </c>
      <c r="AN440" s="18">
        <v>20682100</v>
      </c>
      <c r="AO440" s="18">
        <v>1603400</v>
      </c>
      <c r="AP440" s="18">
        <v>22186600</v>
      </c>
      <c r="AQ440" s="6">
        <v>173762900</v>
      </c>
      <c r="AR440" s="15">
        <v>2400000</v>
      </c>
      <c r="AS440" s="15">
        <v>2644373</v>
      </c>
      <c r="AT440" s="15">
        <v>400000</v>
      </c>
      <c r="AU440" s="13">
        <v>5444373</v>
      </c>
      <c r="AV440" s="18">
        <v>29250</v>
      </c>
      <c r="AW440" s="18">
        <v>135750</v>
      </c>
      <c r="AX440" s="18">
        <v>0</v>
      </c>
      <c r="AY440" s="18">
        <v>92100</v>
      </c>
      <c r="AZ440" s="18">
        <v>0</v>
      </c>
      <c r="BA440" s="18">
        <v>0</v>
      </c>
      <c r="BB440" s="18">
        <v>0</v>
      </c>
      <c r="BC440" s="18">
        <v>0</v>
      </c>
      <c r="BD440" s="18">
        <v>0</v>
      </c>
      <c r="BE440" s="18">
        <v>0</v>
      </c>
      <c r="BF440" s="18">
        <v>0</v>
      </c>
      <c r="BG440" s="18">
        <v>0</v>
      </c>
      <c r="BH440" s="18">
        <v>0</v>
      </c>
      <c r="BI440" s="18">
        <v>0</v>
      </c>
      <c r="BJ440" s="18">
        <v>0</v>
      </c>
      <c r="BK440" s="18">
        <v>0</v>
      </c>
      <c r="BL440" s="18">
        <v>0</v>
      </c>
      <c r="BM440" s="18">
        <v>0</v>
      </c>
      <c r="BN440" s="18">
        <v>92100</v>
      </c>
      <c r="BO440" s="18">
        <v>0</v>
      </c>
      <c r="BP440" s="18">
        <v>0</v>
      </c>
      <c r="BQ440" s="18">
        <v>0</v>
      </c>
      <c r="BR440" s="18"/>
      <c r="BS440" s="19">
        <f t="shared" si="6"/>
        <v>19905788</v>
      </c>
    </row>
    <row r="441" spans="1:71" ht="15.75" customHeight="1">
      <c r="A441" s="3" t="s">
        <v>997</v>
      </c>
      <c r="B441" s="3" t="s">
        <v>998</v>
      </c>
      <c r="C441" s="3" t="s">
        <v>951</v>
      </c>
      <c r="D441" s="5">
        <v>1405542500</v>
      </c>
      <c r="E441" s="5">
        <v>600071700</v>
      </c>
      <c r="F441" s="6">
        <v>2005614200</v>
      </c>
      <c r="G441" s="7">
        <v>0</v>
      </c>
      <c r="H441" s="7">
        <v>2005614200</v>
      </c>
      <c r="I441" s="8">
        <v>0</v>
      </c>
      <c r="J441" s="6">
        <v>2005614200</v>
      </c>
      <c r="K441" s="9">
        <v>1.535</v>
      </c>
      <c r="L441" s="50">
        <v>94.55</v>
      </c>
      <c r="M441" s="50"/>
      <c r="N441" s="10">
        <v>0</v>
      </c>
      <c r="O441" s="11">
        <v>0</v>
      </c>
      <c r="P441" s="8">
        <v>0</v>
      </c>
      <c r="Q441" s="12">
        <v>122688051</v>
      </c>
      <c r="R441" s="6">
        <v>2128302251</v>
      </c>
      <c r="S441" s="13">
        <v>7410550.93</v>
      </c>
      <c r="T441" s="13">
        <v>0</v>
      </c>
      <c r="U441" s="13">
        <v>0</v>
      </c>
      <c r="V441" s="14">
        <v>0</v>
      </c>
      <c r="W441" s="14">
        <v>2876.49</v>
      </c>
      <c r="X441" s="14">
        <v>7413427.42</v>
      </c>
      <c r="Y441" s="15">
        <v>0</v>
      </c>
      <c r="Z441" s="13">
        <v>7413427.42</v>
      </c>
      <c r="AA441" s="16">
        <v>808875.98</v>
      </c>
      <c r="AB441" s="16">
        <v>292082.52</v>
      </c>
      <c r="AC441" s="13">
        <v>256307.04</v>
      </c>
      <c r="AD441" s="14">
        <v>13397257</v>
      </c>
      <c r="AE441" s="14">
        <v>0</v>
      </c>
      <c r="AF441" s="14">
        <v>0</v>
      </c>
      <c r="AG441" s="14">
        <v>8415442.79</v>
      </c>
      <c r="AH441" s="14">
        <v>200561</v>
      </c>
      <c r="AI441" s="14">
        <v>0</v>
      </c>
      <c r="AJ441" s="17">
        <v>30783953.75</v>
      </c>
      <c r="AK441" s="18">
        <v>6400000</v>
      </c>
      <c r="AL441" s="18">
        <v>0</v>
      </c>
      <c r="AM441" s="18">
        <v>80195100</v>
      </c>
      <c r="AN441" s="18">
        <v>17359500</v>
      </c>
      <c r="AO441" s="18">
        <v>0</v>
      </c>
      <c r="AP441" s="18">
        <v>10694800</v>
      </c>
      <c r="AQ441" s="6">
        <v>114649400</v>
      </c>
      <c r="AR441" s="15">
        <v>1070000</v>
      </c>
      <c r="AS441" s="15">
        <v>4959622.99</v>
      </c>
      <c r="AT441" s="15">
        <v>350000</v>
      </c>
      <c r="AU441" s="13">
        <v>6379622.99</v>
      </c>
      <c r="AV441" s="18">
        <v>5750</v>
      </c>
      <c r="AW441" s="18">
        <v>38250</v>
      </c>
      <c r="AX441" s="18">
        <v>0</v>
      </c>
      <c r="AY441" s="18">
        <v>0</v>
      </c>
      <c r="AZ441" s="18">
        <v>0</v>
      </c>
      <c r="BA441" s="18">
        <v>0</v>
      </c>
      <c r="BB441" s="18">
        <v>0</v>
      </c>
      <c r="BC441" s="18">
        <v>0</v>
      </c>
      <c r="BD441" s="18">
        <v>0</v>
      </c>
      <c r="BE441" s="18">
        <v>0</v>
      </c>
      <c r="BF441" s="18">
        <v>0</v>
      </c>
      <c r="BG441" s="18">
        <v>0</v>
      </c>
      <c r="BH441" s="18">
        <v>0</v>
      </c>
      <c r="BI441" s="18">
        <v>0</v>
      </c>
      <c r="BJ441" s="18">
        <v>0</v>
      </c>
      <c r="BK441" s="18">
        <v>0</v>
      </c>
      <c r="BL441" s="18">
        <v>0</v>
      </c>
      <c r="BM441" s="18">
        <v>0</v>
      </c>
      <c r="BN441" s="18">
        <v>0</v>
      </c>
      <c r="BO441" s="18">
        <v>0</v>
      </c>
      <c r="BP441" s="18">
        <v>0</v>
      </c>
      <c r="BQ441" s="18">
        <v>0</v>
      </c>
      <c r="BR441" s="18"/>
      <c r="BS441" s="19">
        <f t="shared" si="6"/>
        <v>14795065.78</v>
      </c>
    </row>
    <row r="442" spans="1:71" ht="15.75" customHeight="1">
      <c r="A442" s="3" t="s">
        <v>999</v>
      </c>
      <c r="B442" s="3" t="s">
        <v>1000</v>
      </c>
      <c r="C442" s="3" t="s">
        <v>951</v>
      </c>
      <c r="D442" s="5">
        <v>368832000</v>
      </c>
      <c r="E442" s="5">
        <v>268575000</v>
      </c>
      <c r="F442" s="6">
        <v>637407000</v>
      </c>
      <c r="G442" s="7">
        <v>0</v>
      </c>
      <c r="H442" s="7">
        <v>637407000</v>
      </c>
      <c r="I442" s="8">
        <v>0</v>
      </c>
      <c r="J442" s="6">
        <v>637407000</v>
      </c>
      <c r="K442" s="9">
        <v>2.293</v>
      </c>
      <c r="L442" s="50">
        <v>97.61</v>
      </c>
      <c r="M442" s="50"/>
      <c r="N442" s="10">
        <v>0</v>
      </c>
      <c r="O442" s="11">
        <v>0</v>
      </c>
      <c r="P442" s="8">
        <v>0</v>
      </c>
      <c r="Q442" s="12">
        <v>23564217</v>
      </c>
      <c r="R442" s="6">
        <v>660971217</v>
      </c>
      <c r="S442" s="13">
        <v>2301440.44</v>
      </c>
      <c r="T442" s="13">
        <v>0</v>
      </c>
      <c r="U442" s="13">
        <v>0</v>
      </c>
      <c r="V442" s="14">
        <v>83832.48</v>
      </c>
      <c r="W442" s="14">
        <v>0</v>
      </c>
      <c r="X442" s="14">
        <v>2217607.96</v>
      </c>
      <c r="Y442" s="15">
        <v>0</v>
      </c>
      <c r="Z442" s="13">
        <v>2217607.96</v>
      </c>
      <c r="AA442" s="16">
        <v>241624.3</v>
      </c>
      <c r="AB442" s="16">
        <v>87182.78</v>
      </c>
      <c r="AC442" s="13">
        <v>76271.67</v>
      </c>
      <c r="AD442" s="14">
        <v>2945000</v>
      </c>
      <c r="AE442" s="14">
        <v>2660885</v>
      </c>
      <c r="AF442" s="14">
        <v>0</v>
      </c>
      <c r="AG442" s="14">
        <v>6387618.05</v>
      </c>
      <c r="AH442" s="14">
        <v>0</v>
      </c>
      <c r="AI442" s="14">
        <v>0</v>
      </c>
      <c r="AJ442" s="17">
        <v>14616189.759999998</v>
      </c>
      <c r="AK442" s="18">
        <v>4588200</v>
      </c>
      <c r="AL442" s="18">
        <v>0</v>
      </c>
      <c r="AM442" s="18">
        <v>49817800</v>
      </c>
      <c r="AN442" s="18">
        <v>4761800</v>
      </c>
      <c r="AO442" s="18">
        <v>0</v>
      </c>
      <c r="AP442" s="18">
        <v>25697500</v>
      </c>
      <c r="AQ442" s="6">
        <v>84865300</v>
      </c>
      <c r="AR442" s="15">
        <v>1900000</v>
      </c>
      <c r="AS442" s="15">
        <v>7636790.78</v>
      </c>
      <c r="AT442" s="15">
        <v>12000</v>
      </c>
      <c r="AU442" s="13">
        <v>9548790.780000001</v>
      </c>
      <c r="AV442" s="18">
        <v>1500</v>
      </c>
      <c r="AW442" s="18">
        <v>11250</v>
      </c>
      <c r="AX442" s="18">
        <v>0</v>
      </c>
      <c r="AY442" s="18">
        <v>0</v>
      </c>
      <c r="AZ442" s="18">
        <v>0</v>
      </c>
      <c r="BA442" s="18">
        <v>0</v>
      </c>
      <c r="BB442" s="18">
        <v>0</v>
      </c>
      <c r="BC442" s="18">
        <v>0</v>
      </c>
      <c r="BD442" s="18">
        <v>0</v>
      </c>
      <c r="BE442" s="18">
        <v>0</v>
      </c>
      <c r="BF442" s="18">
        <v>0</v>
      </c>
      <c r="BG442" s="18">
        <v>0</v>
      </c>
      <c r="BH442" s="18">
        <v>0</v>
      </c>
      <c r="BI442" s="18">
        <v>0</v>
      </c>
      <c r="BJ442" s="18">
        <v>0</v>
      </c>
      <c r="BK442" s="18">
        <v>0</v>
      </c>
      <c r="BL442" s="18">
        <v>0</v>
      </c>
      <c r="BM442" s="18">
        <v>0</v>
      </c>
      <c r="BN442" s="18">
        <v>0</v>
      </c>
      <c r="BO442" s="18">
        <v>0</v>
      </c>
      <c r="BP442" s="18">
        <v>0</v>
      </c>
      <c r="BQ442" s="18">
        <v>0</v>
      </c>
      <c r="BR442" s="18"/>
      <c r="BS442" s="19">
        <f t="shared" si="6"/>
        <v>15936408.830000002</v>
      </c>
    </row>
    <row r="443" spans="1:71" ht="15.75" customHeight="1">
      <c r="A443" s="3" t="s">
        <v>1001</v>
      </c>
      <c r="B443" s="3" t="s">
        <v>1002</v>
      </c>
      <c r="C443" s="3" t="s">
        <v>951</v>
      </c>
      <c r="D443" s="5">
        <v>837001100</v>
      </c>
      <c r="E443" s="5">
        <v>287118400</v>
      </c>
      <c r="F443" s="6">
        <v>1124119500</v>
      </c>
      <c r="G443" s="7">
        <v>0</v>
      </c>
      <c r="H443" s="7">
        <v>1124119500</v>
      </c>
      <c r="I443" s="8">
        <v>0</v>
      </c>
      <c r="J443" s="6">
        <v>1124119500</v>
      </c>
      <c r="K443" s="9">
        <v>1.39</v>
      </c>
      <c r="L443" s="50">
        <v>94.47</v>
      </c>
      <c r="M443" s="50"/>
      <c r="N443" s="10">
        <v>0</v>
      </c>
      <c r="O443" s="11">
        <v>0</v>
      </c>
      <c r="P443" s="8">
        <v>0</v>
      </c>
      <c r="Q443" s="12">
        <v>67278457</v>
      </c>
      <c r="R443" s="6">
        <v>1191397957</v>
      </c>
      <c r="S443" s="13">
        <v>4148337.12</v>
      </c>
      <c r="T443" s="13">
        <v>0</v>
      </c>
      <c r="U443" s="13">
        <v>0</v>
      </c>
      <c r="V443" s="14">
        <v>2370.43</v>
      </c>
      <c r="W443" s="14">
        <v>0</v>
      </c>
      <c r="X443" s="14">
        <v>4145966.69</v>
      </c>
      <c r="Y443" s="15">
        <v>0</v>
      </c>
      <c r="Z443" s="13">
        <v>4145966.69</v>
      </c>
      <c r="AA443" s="16">
        <v>452371.06</v>
      </c>
      <c r="AB443" s="16">
        <v>163349.21</v>
      </c>
      <c r="AC443" s="13">
        <v>143342.27</v>
      </c>
      <c r="AD443" s="14">
        <v>632481</v>
      </c>
      <c r="AE443" s="14">
        <v>4208962</v>
      </c>
      <c r="AF443" s="14">
        <v>0</v>
      </c>
      <c r="AG443" s="14">
        <v>5869787.87</v>
      </c>
      <c r="AH443" s="14">
        <v>0</v>
      </c>
      <c r="AI443" s="14">
        <v>0</v>
      </c>
      <c r="AJ443" s="17">
        <v>15616260.100000001</v>
      </c>
      <c r="AK443" s="18">
        <v>3128700</v>
      </c>
      <c r="AL443" s="18">
        <v>0</v>
      </c>
      <c r="AM443" s="18">
        <v>165092900</v>
      </c>
      <c r="AN443" s="18">
        <v>4251400</v>
      </c>
      <c r="AO443" s="18">
        <v>0</v>
      </c>
      <c r="AP443" s="18">
        <v>6543300</v>
      </c>
      <c r="AQ443" s="6">
        <v>179016300</v>
      </c>
      <c r="AR443" s="15">
        <v>1340000</v>
      </c>
      <c r="AS443" s="15">
        <v>2985353</v>
      </c>
      <c r="AT443" s="15">
        <v>186000</v>
      </c>
      <c r="AU443" s="13">
        <v>4511353</v>
      </c>
      <c r="AV443" s="18">
        <v>2500</v>
      </c>
      <c r="AW443" s="18">
        <v>18750</v>
      </c>
      <c r="AX443" s="18">
        <v>0</v>
      </c>
      <c r="AY443" s="18">
        <v>0</v>
      </c>
      <c r="AZ443" s="18">
        <v>0</v>
      </c>
      <c r="BA443" s="18">
        <v>0</v>
      </c>
      <c r="BB443" s="18">
        <v>0</v>
      </c>
      <c r="BC443" s="18">
        <v>0</v>
      </c>
      <c r="BD443" s="18">
        <v>0</v>
      </c>
      <c r="BE443" s="18">
        <v>0</v>
      </c>
      <c r="BF443" s="18">
        <v>0</v>
      </c>
      <c r="BG443" s="18">
        <v>0</v>
      </c>
      <c r="BH443" s="18">
        <v>0</v>
      </c>
      <c r="BI443" s="18">
        <v>0</v>
      </c>
      <c r="BJ443" s="18">
        <v>0</v>
      </c>
      <c r="BK443" s="18">
        <v>0</v>
      </c>
      <c r="BL443" s="18">
        <v>0</v>
      </c>
      <c r="BM443" s="18">
        <v>0</v>
      </c>
      <c r="BN443" s="18">
        <v>0</v>
      </c>
      <c r="BO443" s="18">
        <v>0</v>
      </c>
      <c r="BP443" s="18">
        <v>0</v>
      </c>
      <c r="BQ443" s="18">
        <v>0</v>
      </c>
      <c r="BR443" s="18"/>
      <c r="BS443" s="19">
        <f t="shared" si="6"/>
        <v>10381140.870000001</v>
      </c>
    </row>
    <row r="444" spans="1:71" ht="15.75" customHeight="1">
      <c r="A444" s="3" t="s">
        <v>1003</v>
      </c>
      <c r="B444" s="3" t="s">
        <v>1004</v>
      </c>
      <c r="C444" s="3" t="s">
        <v>951</v>
      </c>
      <c r="D444" s="5">
        <v>830637200</v>
      </c>
      <c r="E444" s="5">
        <v>493570040</v>
      </c>
      <c r="F444" s="6">
        <v>1324207240</v>
      </c>
      <c r="G444" s="7">
        <v>0</v>
      </c>
      <c r="H444" s="7">
        <v>1324207240</v>
      </c>
      <c r="I444" s="8">
        <v>205811</v>
      </c>
      <c r="J444" s="6">
        <v>1324413051</v>
      </c>
      <c r="K444" s="9">
        <v>1.0599999999999998</v>
      </c>
      <c r="L444" s="50">
        <v>96.07</v>
      </c>
      <c r="M444" s="50"/>
      <c r="N444" s="10">
        <v>0</v>
      </c>
      <c r="O444" s="11">
        <v>0</v>
      </c>
      <c r="P444" s="8">
        <v>0</v>
      </c>
      <c r="Q444" s="12">
        <v>56534221</v>
      </c>
      <c r="R444" s="6">
        <v>1380947272</v>
      </c>
      <c r="S444" s="13">
        <v>4808330.25</v>
      </c>
      <c r="T444" s="13">
        <v>0</v>
      </c>
      <c r="U444" s="13">
        <v>0</v>
      </c>
      <c r="V444" s="14">
        <v>8461.88</v>
      </c>
      <c r="W444" s="14">
        <v>0</v>
      </c>
      <c r="X444" s="14">
        <v>4799868.37</v>
      </c>
      <c r="Y444" s="15">
        <v>0</v>
      </c>
      <c r="Z444" s="13">
        <v>4799868.37</v>
      </c>
      <c r="AA444" s="16">
        <v>523726.82</v>
      </c>
      <c r="AB444" s="16">
        <v>0</v>
      </c>
      <c r="AC444" s="13">
        <v>165953.16</v>
      </c>
      <c r="AD444" s="14">
        <v>0</v>
      </c>
      <c r="AE444" s="14">
        <v>3344891</v>
      </c>
      <c r="AF444" s="14">
        <v>640859</v>
      </c>
      <c r="AG444" s="14">
        <v>4553567.23</v>
      </c>
      <c r="AH444" s="14">
        <v>0</v>
      </c>
      <c r="AI444" s="14">
        <v>0</v>
      </c>
      <c r="AJ444" s="17">
        <v>14028865.580000002</v>
      </c>
      <c r="AK444" s="18">
        <v>10789000</v>
      </c>
      <c r="AL444" s="18">
        <v>0</v>
      </c>
      <c r="AM444" s="18">
        <v>55782807</v>
      </c>
      <c r="AN444" s="18">
        <v>2327100</v>
      </c>
      <c r="AO444" s="18">
        <v>0</v>
      </c>
      <c r="AP444" s="18">
        <v>2138200</v>
      </c>
      <c r="AQ444" s="6">
        <v>71037107</v>
      </c>
      <c r="AR444" s="15">
        <v>1732450</v>
      </c>
      <c r="AS444" s="15">
        <v>1285817.77</v>
      </c>
      <c r="AT444" s="15">
        <v>164350</v>
      </c>
      <c r="AU444" s="13">
        <v>3182617.77</v>
      </c>
      <c r="AV444" s="18">
        <v>1250</v>
      </c>
      <c r="AW444" s="18">
        <v>17750</v>
      </c>
      <c r="AX444" s="18">
        <v>0</v>
      </c>
      <c r="AY444" s="18">
        <v>0</v>
      </c>
      <c r="AZ444" s="18">
        <v>0</v>
      </c>
      <c r="BA444" s="18">
        <v>0</v>
      </c>
      <c r="BB444" s="18">
        <v>0</v>
      </c>
      <c r="BC444" s="18">
        <v>0</v>
      </c>
      <c r="BD444" s="18">
        <v>0</v>
      </c>
      <c r="BE444" s="18">
        <v>0</v>
      </c>
      <c r="BF444" s="18">
        <v>0</v>
      </c>
      <c r="BG444" s="18">
        <v>0</v>
      </c>
      <c r="BH444" s="18">
        <v>0</v>
      </c>
      <c r="BI444" s="18">
        <v>0</v>
      </c>
      <c r="BJ444" s="18">
        <v>0</v>
      </c>
      <c r="BK444" s="18">
        <v>0</v>
      </c>
      <c r="BL444" s="18">
        <v>0</v>
      </c>
      <c r="BM444" s="18">
        <v>0</v>
      </c>
      <c r="BN444" s="18">
        <v>0</v>
      </c>
      <c r="BO444" s="18">
        <v>0</v>
      </c>
      <c r="BP444" s="18">
        <v>0</v>
      </c>
      <c r="BQ444" s="18">
        <v>0</v>
      </c>
      <c r="BR444" s="18"/>
      <c r="BS444" s="19">
        <f t="shared" si="6"/>
        <v>7736185</v>
      </c>
    </row>
    <row r="445" spans="1:71" ht="15.75" customHeight="1">
      <c r="A445" s="3" t="s">
        <v>1005</v>
      </c>
      <c r="B445" s="3" t="s">
        <v>1006</v>
      </c>
      <c r="C445" s="3" t="s">
        <v>951</v>
      </c>
      <c r="D445" s="5">
        <v>86913400</v>
      </c>
      <c r="E445" s="5">
        <v>135420200</v>
      </c>
      <c r="F445" s="6">
        <v>222333600</v>
      </c>
      <c r="G445" s="7">
        <v>0</v>
      </c>
      <c r="H445" s="7">
        <v>222333600</v>
      </c>
      <c r="I445" s="8">
        <v>241981</v>
      </c>
      <c r="J445" s="6">
        <v>222575581</v>
      </c>
      <c r="K445" s="9">
        <v>2.903</v>
      </c>
      <c r="L445" s="50">
        <v>99.02</v>
      </c>
      <c r="M445" s="50"/>
      <c r="N445" s="10">
        <v>0</v>
      </c>
      <c r="O445" s="11">
        <v>0</v>
      </c>
      <c r="P445" s="8">
        <v>0</v>
      </c>
      <c r="Q445" s="12">
        <v>2871700</v>
      </c>
      <c r="R445" s="6">
        <v>225447281</v>
      </c>
      <c r="S445" s="13">
        <v>784986.51</v>
      </c>
      <c r="T445" s="13">
        <v>0</v>
      </c>
      <c r="U445" s="13">
        <v>0</v>
      </c>
      <c r="V445" s="14">
        <v>0</v>
      </c>
      <c r="W445" s="14">
        <v>501.9</v>
      </c>
      <c r="X445" s="14">
        <v>785488.41</v>
      </c>
      <c r="Y445" s="15">
        <v>0</v>
      </c>
      <c r="Z445" s="13">
        <v>785488.41</v>
      </c>
      <c r="AA445" s="16">
        <v>85704.09</v>
      </c>
      <c r="AB445" s="16">
        <v>30947.24</v>
      </c>
      <c r="AC445" s="13">
        <v>27156.8</v>
      </c>
      <c r="AD445" s="14">
        <v>0</v>
      </c>
      <c r="AE445" s="14">
        <v>2128053</v>
      </c>
      <c r="AF445" s="14">
        <v>0</v>
      </c>
      <c r="AG445" s="14">
        <v>3403047.08</v>
      </c>
      <c r="AH445" s="14">
        <v>0</v>
      </c>
      <c r="AI445" s="14">
        <v>0</v>
      </c>
      <c r="AJ445" s="17">
        <v>6460396.62</v>
      </c>
      <c r="AK445" s="18">
        <v>5669400</v>
      </c>
      <c r="AL445" s="18">
        <v>0</v>
      </c>
      <c r="AM445" s="18">
        <v>11220000</v>
      </c>
      <c r="AN445" s="18">
        <v>3573700</v>
      </c>
      <c r="AO445" s="18">
        <v>0</v>
      </c>
      <c r="AP445" s="18">
        <v>2191700</v>
      </c>
      <c r="AQ445" s="6">
        <v>22654800</v>
      </c>
      <c r="AR445" s="15">
        <v>625000</v>
      </c>
      <c r="AS445" s="15">
        <v>686008.3</v>
      </c>
      <c r="AT445" s="15">
        <v>185598</v>
      </c>
      <c r="AU445" s="13">
        <v>1496606.3</v>
      </c>
      <c r="AV445" s="18">
        <v>8000</v>
      </c>
      <c r="AW445" s="18">
        <v>16500</v>
      </c>
      <c r="AX445" s="18">
        <v>0</v>
      </c>
      <c r="AY445" s="18">
        <v>0</v>
      </c>
      <c r="AZ445" s="18">
        <v>0</v>
      </c>
      <c r="BA445" s="18">
        <v>0</v>
      </c>
      <c r="BB445" s="18">
        <v>0</v>
      </c>
      <c r="BC445" s="18">
        <v>0</v>
      </c>
      <c r="BD445" s="18">
        <v>0</v>
      </c>
      <c r="BE445" s="18">
        <v>0</v>
      </c>
      <c r="BF445" s="18">
        <v>0</v>
      </c>
      <c r="BG445" s="18">
        <v>0</v>
      </c>
      <c r="BH445" s="18">
        <v>0</v>
      </c>
      <c r="BI445" s="18">
        <v>0</v>
      </c>
      <c r="BJ445" s="18">
        <v>0</v>
      </c>
      <c r="BK445" s="18">
        <v>0</v>
      </c>
      <c r="BL445" s="18">
        <v>0</v>
      </c>
      <c r="BM445" s="18">
        <v>0</v>
      </c>
      <c r="BN445" s="18">
        <v>0</v>
      </c>
      <c r="BO445" s="18">
        <v>0</v>
      </c>
      <c r="BP445" s="18">
        <v>0</v>
      </c>
      <c r="BQ445" s="18">
        <v>0</v>
      </c>
      <c r="BR445" s="18"/>
      <c r="BS445" s="19">
        <f t="shared" si="6"/>
        <v>4899653.38</v>
      </c>
    </row>
    <row r="446" spans="1:71" ht="15.75" customHeight="1">
      <c r="A446" s="3" t="s">
        <v>1007</v>
      </c>
      <c r="B446" s="3" t="s">
        <v>1008</v>
      </c>
      <c r="C446" s="3" t="s">
        <v>951</v>
      </c>
      <c r="D446" s="5">
        <v>1694157800</v>
      </c>
      <c r="E446" s="5">
        <v>2469097200</v>
      </c>
      <c r="F446" s="6">
        <v>4163255000</v>
      </c>
      <c r="G446" s="7">
        <v>0</v>
      </c>
      <c r="H446" s="7">
        <v>4163255000</v>
      </c>
      <c r="I446" s="8">
        <v>4968411</v>
      </c>
      <c r="J446" s="6">
        <v>4168223411</v>
      </c>
      <c r="K446" s="9">
        <v>2.278</v>
      </c>
      <c r="L446" s="50">
        <v>96.79</v>
      </c>
      <c r="M446" s="50"/>
      <c r="N446" s="10">
        <v>0</v>
      </c>
      <c r="O446" s="11">
        <v>0</v>
      </c>
      <c r="P446" s="8">
        <v>0</v>
      </c>
      <c r="Q446" s="12">
        <v>139590017</v>
      </c>
      <c r="R446" s="6">
        <v>4307813428</v>
      </c>
      <c r="S446" s="13">
        <v>14999406.59</v>
      </c>
      <c r="T446" s="13">
        <v>0</v>
      </c>
      <c r="U446" s="13">
        <v>0</v>
      </c>
      <c r="V446" s="14">
        <v>5553.81</v>
      </c>
      <c r="W446" s="14">
        <v>0</v>
      </c>
      <c r="X446" s="14">
        <v>14993852.78</v>
      </c>
      <c r="Y446" s="15">
        <v>0</v>
      </c>
      <c r="Z446" s="13">
        <v>14993852.78</v>
      </c>
      <c r="AA446" s="16">
        <v>1635990.76</v>
      </c>
      <c r="AB446" s="16">
        <v>590749.79</v>
      </c>
      <c r="AC446" s="13">
        <v>518394.2</v>
      </c>
      <c r="AD446" s="14">
        <v>29755028</v>
      </c>
      <c r="AE446" s="14">
        <v>9989063</v>
      </c>
      <c r="AF446" s="14">
        <v>0</v>
      </c>
      <c r="AG446" s="14">
        <v>37019621.56</v>
      </c>
      <c r="AH446" s="14">
        <v>416822.35</v>
      </c>
      <c r="AI446" s="14">
        <v>0</v>
      </c>
      <c r="AJ446" s="17">
        <v>94919522.44</v>
      </c>
      <c r="AK446" s="18">
        <v>59055400</v>
      </c>
      <c r="AL446" s="18">
        <v>15765000</v>
      </c>
      <c r="AM446" s="18">
        <v>145331300</v>
      </c>
      <c r="AN446" s="18">
        <v>53721300</v>
      </c>
      <c r="AO446" s="18">
        <v>4301200</v>
      </c>
      <c r="AP446" s="18">
        <v>116195028</v>
      </c>
      <c r="AQ446" s="6">
        <v>394369228</v>
      </c>
      <c r="AR446" s="15">
        <v>4700000</v>
      </c>
      <c r="AS446" s="15">
        <v>6644264.28</v>
      </c>
      <c r="AT446" s="15">
        <v>500000</v>
      </c>
      <c r="AU446" s="13">
        <v>11844264.280000001</v>
      </c>
      <c r="AV446" s="18">
        <v>60500</v>
      </c>
      <c r="AW446" s="18">
        <v>285000</v>
      </c>
      <c r="AX446" s="18">
        <v>0</v>
      </c>
      <c r="AY446" s="18">
        <v>0</v>
      </c>
      <c r="AZ446" s="18">
        <v>0</v>
      </c>
      <c r="BA446" s="18">
        <v>0</v>
      </c>
      <c r="BB446" s="18">
        <v>0</v>
      </c>
      <c r="BC446" s="18">
        <v>0</v>
      </c>
      <c r="BD446" s="18">
        <v>0</v>
      </c>
      <c r="BE446" s="18">
        <v>0</v>
      </c>
      <c r="BF446" s="18">
        <v>0</v>
      </c>
      <c r="BG446" s="18">
        <v>0</v>
      </c>
      <c r="BH446" s="18">
        <v>0</v>
      </c>
      <c r="BI446" s="18">
        <v>0</v>
      </c>
      <c r="BJ446" s="18">
        <v>0</v>
      </c>
      <c r="BK446" s="18">
        <v>0</v>
      </c>
      <c r="BL446" s="18">
        <v>0</v>
      </c>
      <c r="BM446" s="18">
        <v>0</v>
      </c>
      <c r="BN446" s="18">
        <v>0</v>
      </c>
      <c r="BO446" s="18">
        <v>0</v>
      </c>
      <c r="BP446" s="18">
        <v>0</v>
      </c>
      <c r="BQ446" s="18">
        <v>0</v>
      </c>
      <c r="BR446" s="18"/>
      <c r="BS446" s="19">
        <f t="shared" si="6"/>
        <v>48863885.84</v>
      </c>
    </row>
    <row r="447" spans="1:71" ht="15.75" customHeight="1">
      <c r="A447" s="3" t="s">
        <v>1009</v>
      </c>
      <c r="B447" s="3" t="s">
        <v>1010</v>
      </c>
      <c r="C447" s="3" t="s">
        <v>951</v>
      </c>
      <c r="D447" s="5">
        <v>1057616400</v>
      </c>
      <c r="E447" s="5">
        <v>537756400</v>
      </c>
      <c r="F447" s="6">
        <v>1595372800</v>
      </c>
      <c r="G447" s="7">
        <v>0</v>
      </c>
      <c r="H447" s="7">
        <v>1595372800</v>
      </c>
      <c r="I447" s="8">
        <v>817895</v>
      </c>
      <c r="J447" s="6">
        <v>1596190695</v>
      </c>
      <c r="K447" s="9">
        <v>1.015</v>
      </c>
      <c r="L447" s="50">
        <v>91.86</v>
      </c>
      <c r="M447" s="50"/>
      <c r="N447" s="10">
        <v>0</v>
      </c>
      <c r="O447" s="11">
        <v>0</v>
      </c>
      <c r="P447" s="8">
        <v>0</v>
      </c>
      <c r="Q447" s="12">
        <v>142543446</v>
      </c>
      <c r="R447" s="6">
        <v>1738734141</v>
      </c>
      <c r="S447" s="13">
        <v>6054110.92</v>
      </c>
      <c r="T447" s="13">
        <v>0</v>
      </c>
      <c r="U447" s="13">
        <v>0</v>
      </c>
      <c r="V447" s="14">
        <v>3513.67</v>
      </c>
      <c r="W447" s="14">
        <v>0</v>
      </c>
      <c r="X447" s="14">
        <v>6050597.25</v>
      </c>
      <c r="Y447" s="15">
        <v>0</v>
      </c>
      <c r="Z447" s="13">
        <v>6050597.25</v>
      </c>
      <c r="AA447" s="16">
        <v>660187.26</v>
      </c>
      <c r="AB447" s="16">
        <v>0</v>
      </c>
      <c r="AC447" s="13">
        <v>209192.73</v>
      </c>
      <c r="AD447" s="14">
        <v>0</v>
      </c>
      <c r="AE447" s="14">
        <v>4009971</v>
      </c>
      <c r="AF447" s="14">
        <v>807786</v>
      </c>
      <c r="AG447" s="14">
        <v>4450000</v>
      </c>
      <c r="AH447" s="14">
        <v>0</v>
      </c>
      <c r="AI447" s="14">
        <v>0</v>
      </c>
      <c r="AJ447" s="17">
        <v>16187734.24</v>
      </c>
      <c r="AK447" s="18">
        <v>5491000</v>
      </c>
      <c r="AL447" s="18">
        <v>0</v>
      </c>
      <c r="AM447" s="18">
        <v>30501500</v>
      </c>
      <c r="AN447" s="18">
        <v>7217500</v>
      </c>
      <c r="AO447" s="18">
        <v>0</v>
      </c>
      <c r="AP447" s="18">
        <v>7227900</v>
      </c>
      <c r="AQ447" s="6">
        <v>50437900</v>
      </c>
      <c r="AR447" s="15">
        <v>1560000</v>
      </c>
      <c r="AS447" s="15">
        <v>729600</v>
      </c>
      <c r="AT447" s="15">
        <v>142500</v>
      </c>
      <c r="AU447" s="13">
        <v>2432100</v>
      </c>
      <c r="AV447" s="18">
        <v>1250</v>
      </c>
      <c r="AW447" s="18">
        <v>26250</v>
      </c>
      <c r="AX447" s="18">
        <v>0</v>
      </c>
      <c r="AY447" s="18">
        <v>0</v>
      </c>
      <c r="AZ447" s="18">
        <v>0</v>
      </c>
      <c r="BA447" s="18">
        <v>0</v>
      </c>
      <c r="BB447" s="18">
        <v>0</v>
      </c>
      <c r="BC447" s="18">
        <v>0</v>
      </c>
      <c r="BD447" s="18">
        <v>0</v>
      </c>
      <c r="BE447" s="18">
        <v>0</v>
      </c>
      <c r="BF447" s="18">
        <v>0</v>
      </c>
      <c r="BG447" s="18">
        <v>0</v>
      </c>
      <c r="BH447" s="18">
        <v>0</v>
      </c>
      <c r="BI447" s="18">
        <v>0</v>
      </c>
      <c r="BJ447" s="18">
        <v>0</v>
      </c>
      <c r="BK447" s="18">
        <v>0</v>
      </c>
      <c r="BL447" s="18">
        <v>0</v>
      </c>
      <c r="BM447" s="18">
        <v>0</v>
      </c>
      <c r="BN447" s="18">
        <v>0</v>
      </c>
      <c r="BO447" s="18">
        <v>0</v>
      </c>
      <c r="BP447" s="18">
        <v>0</v>
      </c>
      <c r="BQ447" s="18">
        <v>0</v>
      </c>
      <c r="BR447" s="18"/>
      <c r="BS447" s="19">
        <f t="shared" si="6"/>
        <v>6882100</v>
      </c>
    </row>
    <row r="448" spans="1:71" ht="15.75" customHeight="1">
      <c r="A448" s="3" t="s">
        <v>1011</v>
      </c>
      <c r="B448" s="3" t="s">
        <v>1012</v>
      </c>
      <c r="C448" s="3" t="s">
        <v>951</v>
      </c>
      <c r="D448" s="5">
        <v>204001100</v>
      </c>
      <c r="E448" s="5">
        <v>203198700</v>
      </c>
      <c r="F448" s="6">
        <v>407199800</v>
      </c>
      <c r="G448" s="7">
        <v>0</v>
      </c>
      <c r="H448" s="7">
        <v>407199800</v>
      </c>
      <c r="I448" s="8">
        <v>0</v>
      </c>
      <c r="J448" s="6">
        <v>407199800</v>
      </c>
      <c r="K448" s="9">
        <v>2.5509999999999997</v>
      </c>
      <c r="L448" s="50">
        <v>100.37</v>
      </c>
      <c r="M448" s="50"/>
      <c r="N448" s="10">
        <v>0</v>
      </c>
      <c r="O448" s="11">
        <v>0</v>
      </c>
      <c r="P448" s="8">
        <v>126841</v>
      </c>
      <c r="Q448" s="12">
        <v>0</v>
      </c>
      <c r="R448" s="6">
        <v>407072959</v>
      </c>
      <c r="S448" s="13">
        <v>1417395.25</v>
      </c>
      <c r="T448" s="13">
        <v>0</v>
      </c>
      <c r="U448" s="13">
        <v>0</v>
      </c>
      <c r="V448" s="14">
        <v>4373.53</v>
      </c>
      <c r="W448" s="14">
        <v>0</v>
      </c>
      <c r="X448" s="14">
        <v>1413021.72</v>
      </c>
      <c r="Y448" s="15">
        <v>0</v>
      </c>
      <c r="Z448" s="13">
        <v>1413021.72</v>
      </c>
      <c r="AA448" s="16">
        <v>154180.49</v>
      </c>
      <c r="AB448" s="16">
        <v>55674.84</v>
      </c>
      <c r="AC448" s="13">
        <v>48851.92</v>
      </c>
      <c r="AD448" s="14">
        <v>3056550</v>
      </c>
      <c r="AE448" s="14">
        <v>2815394</v>
      </c>
      <c r="AF448" s="14">
        <v>0</v>
      </c>
      <c r="AG448" s="14">
        <v>2842661.45</v>
      </c>
      <c r="AH448" s="14">
        <v>0</v>
      </c>
      <c r="AI448" s="14">
        <v>0</v>
      </c>
      <c r="AJ448" s="17">
        <v>10386334.42</v>
      </c>
      <c r="AK448" s="18">
        <v>5919100</v>
      </c>
      <c r="AL448" s="18">
        <v>0</v>
      </c>
      <c r="AM448" s="18">
        <v>23617100</v>
      </c>
      <c r="AN448" s="18">
        <v>11855300</v>
      </c>
      <c r="AO448" s="18">
        <v>1237700</v>
      </c>
      <c r="AP448" s="18">
        <v>4776700</v>
      </c>
      <c r="AQ448" s="6">
        <v>47405900</v>
      </c>
      <c r="AR448" s="15">
        <v>123991.46</v>
      </c>
      <c r="AS448" s="15">
        <v>1145644.32</v>
      </c>
      <c r="AT448" s="15">
        <v>296700</v>
      </c>
      <c r="AU448" s="13">
        <v>1566335.78</v>
      </c>
      <c r="AV448" s="18">
        <v>8750</v>
      </c>
      <c r="AW448" s="18">
        <v>30750</v>
      </c>
      <c r="AX448" s="18">
        <v>0</v>
      </c>
      <c r="AY448" s="18">
        <v>0</v>
      </c>
      <c r="AZ448" s="18">
        <v>0</v>
      </c>
      <c r="BA448" s="18">
        <v>0</v>
      </c>
      <c r="BB448" s="18">
        <v>0</v>
      </c>
      <c r="BC448" s="18">
        <v>0</v>
      </c>
      <c r="BD448" s="18">
        <v>0</v>
      </c>
      <c r="BE448" s="18">
        <v>0</v>
      </c>
      <c r="BF448" s="18">
        <v>0</v>
      </c>
      <c r="BG448" s="18">
        <v>0</v>
      </c>
      <c r="BH448" s="18">
        <v>0</v>
      </c>
      <c r="BI448" s="18">
        <v>0</v>
      </c>
      <c r="BJ448" s="18">
        <v>0</v>
      </c>
      <c r="BK448" s="18">
        <v>0</v>
      </c>
      <c r="BL448" s="18">
        <v>0</v>
      </c>
      <c r="BM448" s="18">
        <v>0</v>
      </c>
      <c r="BN448" s="18">
        <v>0</v>
      </c>
      <c r="BO448" s="18">
        <v>0</v>
      </c>
      <c r="BP448" s="18">
        <v>0</v>
      </c>
      <c r="BQ448" s="18">
        <v>0</v>
      </c>
      <c r="BR448" s="18"/>
      <c r="BS448" s="19">
        <f t="shared" si="6"/>
        <v>4408997.23</v>
      </c>
    </row>
    <row r="449" spans="1:71" ht="15.75" customHeight="1">
      <c r="A449" s="3" t="s">
        <v>1013</v>
      </c>
      <c r="B449" s="3" t="s">
        <v>1014</v>
      </c>
      <c r="C449" s="3" t="s">
        <v>951</v>
      </c>
      <c r="D449" s="5">
        <v>959671350</v>
      </c>
      <c r="E449" s="5">
        <v>1382127150</v>
      </c>
      <c r="F449" s="6">
        <v>2341798500</v>
      </c>
      <c r="G449" s="7">
        <v>0</v>
      </c>
      <c r="H449" s="7">
        <v>2341798500</v>
      </c>
      <c r="I449" s="8">
        <v>0</v>
      </c>
      <c r="J449" s="6">
        <v>2341798500</v>
      </c>
      <c r="K449" s="9">
        <v>2.729</v>
      </c>
      <c r="L449" s="50">
        <v>99.62</v>
      </c>
      <c r="M449" s="50"/>
      <c r="N449" s="10">
        <v>0</v>
      </c>
      <c r="O449" s="11">
        <v>0</v>
      </c>
      <c r="P449" s="8">
        <v>0</v>
      </c>
      <c r="Q449" s="12">
        <v>9477828</v>
      </c>
      <c r="R449" s="6">
        <v>2351276328</v>
      </c>
      <c r="S449" s="13">
        <v>8186925.98</v>
      </c>
      <c r="T449" s="13">
        <v>0</v>
      </c>
      <c r="U449" s="13">
        <v>0</v>
      </c>
      <c r="V449" s="14">
        <v>21787.6</v>
      </c>
      <c r="W449" s="14">
        <v>0</v>
      </c>
      <c r="X449" s="14">
        <v>8165138.380000001</v>
      </c>
      <c r="Y449" s="15">
        <v>0</v>
      </c>
      <c r="Z449" s="13">
        <v>8165138.380000001</v>
      </c>
      <c r="AA449" s="16">
        <v>890930.63</v>
      </c>
      <c r="AB449" s="16">
        <v>321708.84</v>
      </c>
      <c r="AC449" s="13">
        <v>282308.99</v>
      </c>
      <c r="AD449" s="14">
        <v>32640683</v>
      </c>
      <c r="AE449" s="14">
        <v>0</v>
      </c>
      <c r="AF449" s="14">
        <v>0</v>
      </c>
      <c r="AG449" s="14">
        <v>21368713.11</v>
      </c>
      <c r="AH449" s="14">
        <v>234126</v>
      </c>
      <c r="AI449" s="14">
        <v>0</v>
      </c>
      <c r="AJ449" s="17">
        <v>63903608.95</v>
      </c>
      <c r="AK449" s="18">
        <v>81074900</v>
      </c>
      <c r="AL449" s="18">
        <v>0</v>
      </c>
      <c r="AM449" s="18">
        <v>89323200</v>
      </c>
      <c r="AN449" s="18">
        <v>11662000</v>
      </c>
      <c r="AO449" s="18">
        <v>397900</v>
      </c>
      <c r="AP449" s="18">
        <v>51415200</v>
      </c>
      <c r="AQ449" s="6">
        <v>233873200</v>
      </c>
      <c r="AR449" s="15">
        <v>800000</v>
      </c>
      <c r="AS449" s="15">
        <v>2968204.91</v>
      </c>
      <c r="AT449" s="15">
        <v>562250</v>
      </c>
      <c r="AU449" s="13">
        <v>4330454.91</v>
      </c>
      <c r="AV449" s="18">
        <v>40000</v>
      </c>
      <c r="AW449" s="18">
        <v>295000</v>
      </c>
      <c r="AX449" s="18">
        <v>0</v>
      </c>
      <c r="AY449" s="18">
        <v>0</v>
      </c>
      <c r="AZ449" s="18">
        <v>0</v>
      </c>
      <c r="BA449" s="18">
        <v>0</v>
      </c>
      <c r="BB449" s="18">
        <v>0</v>
      </c>
      <c r="BC449" s="18">
        <v>0</v>
      </c>
      <c r="BD449" s="18">
        <v>0</v>
      </c>
      <c r="BE449" s="18">
        <v>0</v>
      </c>
      <c r="BF449" s="18">
        <v>0</v>
      </c>
      <c r="BG449" s="18">
        <v>0</v>
      </c>
      <c r="BH449" s="18">
        <v>0</v>
      </c>
      <c r="BI449" s="18">
        <v>0</v>
      </c>
      <c r="BJ449" s="18">
        <v>0</v>
      </c>
      <c r="BK449" s="18">
        <v>0</v>
      </c>
      <c r="BL449" s="18">
        <v>0</v>
      </c>
      <c r="BM449" s="18">
        <v>0</v>
      </c>
      <c r="BN449" s="18">
        <v>0</v>
      </c>
      <c r="BO449" s="18">
        <v>0</v>
      </c>
      <c r="BP449" s="18">
        <v>0</v>
      </c>
      <c r="BQ449" s="18">
        <v>0</v>
      </c>
      <c r="BR449" s="18"/>
      <c r="BS449" s="19">
        <f t="shared" si="6"/>
        <v>25699168.02</v>
      </c>
    </row>
    <row r="450" spans="1:71" ht="15.75" customHeight="1">
      <c r="A450" s="3" t="s">
        <v>1015</v>
      </c>
      <c r="B450" s="3" t="s">
        <v>1016</v>
      </c>
      <c r="C450" s="3" t="s">
        <v>1017</v>
      </c>
      <c r="D450" s="5">
        <v>346072400</v>
      </c>
      <c r="E450" s="5">
        <v>385066700</v>
      </c>
      <c r="F450" s="6">
        <v>731139100</v>
      </c>
      <c r="G450" s="7">
        <v>0</v>
      </c>
      <c r="H450" s="7">
        <v>731139100</v>
      </c>
      <c r="I450" s="8">
        <v>0</v>
      </c>
      <c r="J450" s="6">
        <v>731139100</v>
      </c>
      <c r="K450" s="9">
        <v>4.295</v>
      </c>
      <c r="L450" s="50">
        <v>86.08</v>
      </c>
      <c r="M450" s="50"/>
      <c r="N450" s="10">
        <v>0</v>
      </c>
      <c r="O450" s="11">
        <v>0</v>
      </c>
      <c r="P450" s="8">
        <v>0</v>
      </c>
      <c r="Q450" s="12">
        <v>131389707</v>
      </c>
      <c r="R450" s="6">
        <v>862528807</v>
      </c>
      <c r="S450" s="13">
        <v>6278635.1</v>
      </c>
      <c r="T450" s="13">
        <v>0</v>
      </c>
      <c r="U450" s="13">
        <v>0</v>
      </c>
      <c r="V450" s="14">
        <v>20146.94</v>
      </c>
      <c r="W450" s="14">
        <v>0</v>
      </c>
      <c r="X450" s="14">
        <v>6258488.159999999</v>
      </c>
      <c r="Y450" s="15">
        <v>0</v>
      </c>
      <c r="Z450" s="13">
        <v>6258488.159999999</v>
      </c>
      <c r="AA450" s="16">
        <v>0</v>
      </c>
      <c r="AB450" s="16">
        <v>0</v>
      </c>
      <c r="AC450" s="13">
        <v>86916.44</v>
      </c>
      <c r="AD450" s="14">
        <v>16864920</v>
      </c>
      <c r="AE450" s="14">
        <v>0</v>
      </c>
      <c r="AF450" s="14">
        <v>0</v>
      </c>
      <c r="AG450" s="14">
        <v>7721455</v>
      </c>
      <c r="AH450" s="14">
        <v>182785</v>
      </c>
      <c r="AI450" s="14">
        <v>283415</v>
      </c>
      <c r="AJ450" s="17">
        <v>31397979.6</v>
      </c>
      <c r="AK450" s="18">
        <v>13011800</v>
      </c>
      <c r="AL450" s="18">
        <v>0</v>
      </c>
      <c r="AM450" s="18">
        <v>22913200</v>
      </c>
      <c r="AN450" s="18">
        <v>10239700</v>
      </c>
      <c r="AO450" s="18">
        <v>0</v>
      </c>
      <c r="AP450" s="18">
        <v>20805700</v>
      </c>
      <c r="AQ450" s="6">
        <v>66970400</v>
      </c>
      <c r="AR450" s="15">
        <v>525000</v>
      </c>
      <c r="AS450" s="15">
        <v>2659297.31</v>
      </c>
      <c r="AT450" s="15">
        <v>130000</v>
      </c>
      <c r="AU450" s="13">
        <v>3314297.31</v>
      </c>
      <c r="AV450" s="18">
        <v>8500</v>
      </c>
      <c r="AW450" s="18">
        <v>46750</v>
      </c>
      <c r="AX450" s="18">
        <v>0</v>
      </c>
      <c r="AY450" s="18">
        <v>0</v>
      </c>
      <c r="AZ450" s="18">
        <v>0</v>
      </c>
      <c r="BA450" s="18">
        <v>0</v>
      </c>
      <c r="BB450" s="18">
        <v>0</v>
      </c>
      <c r="BC450" s="18">
        <v>0</v>
      </c>
      <c r="BD450" s="18">
        <v>0</v>
      </c>
      <c r="BE450" s="18">
        <v>0</v>
      </c>
      <c r="BF450" s="18">
        <v>0</v>
      </c>
      <c r="BG450" s="18">
        <v>0</v>
      </c>
      <c r="BH450" s="18">
        <v>0</v>
      </c>
      <c r="BI450" s="18">
        <v>0</v>
      </c>
      <c r="BJ450" s="18">
        <v>0</v>
      </c>
      <c r="BK450" s="18">
        <v>0</v>
      </c>
      <c r="BL450" s="18">
        <v>0</v>
      </c>
      <c r="BM450" s="18">
        <v>0</v>
      </c>
      <c r="BN450" s="18">
        <v>0</v>
      </c>
      <c r="BO450" s="18">
        <v>0</v>
      </c>
      <c r="BP450" s="18">
        <v>0</v>
      </c>
      <c r="BQ450" s="18">
        <v>0</v>
      </c>
      <c r="BR450" s="18"/>
      <c r="BS450" s="19">
        <f t="shared" si="6"/>
        <v>11035752.31</v>
      </c>
    </row>
    <row r="451" spans="1:71" ht="15.75" customHeight="1">
      <c r="A451" s="3" t="s">
        <v>1018</v>
      </c>
      <c r="B451" s="3" t="s">
        <v>1019</v>
      </c>
      <c r="C451" s="3" t="s">
        <v>1017</v>
      </c>
      <c r="D451" s="5">
        <v>2474835400</v>
      </c>
      <c r="E451" s="5">
        <v>2828408300</v>
      </c>
      <c r="F451" s="6">
        <v>5303243700</v>
      </c>
      <c r="G451" s="7">
        <v>765200</v>
      </c>
      <c r="H451" s="7">
        <v>5302478500</v>
      </c>
      <c r="I451" s="8">
        <v>7000090</v>
      </c>
      <c r="J451" s="6">
        <v>5309478590</v>
      </c>
      <c r="K451" s="9">
        <v>5.423</v>
      </c>
      <c r="L451" s="50">
        <v>54.93</v>
      </c>
      <c r="M451" s="50"/>
      <c r="N451" s="10">
        <v>0</v>
      </c>
      <c r="O451" s="11">
        <v>0</v>
      </c>
      <c r="P451" s="8">
        <v>0</v>
      </c>
      <c r="Q451" s="12">
        <v>4477459586</v>
      </c>
      <c r="R451" s="6">
        <v>9786938176</v>
      </c>
      <c r="S451" s="13">
        <v>71242389.86</v>
      </c>
      <c r="T451" s="13">
        <v>0</v>
      </c>
      <c r="U451" s="13">
        <v>0</v>
      </c>
      <c r="V451" s="14">
        <v>522172.46</v>
      </c>
      <c r="W451" s="14">
        <v>0</v>
      </c>
      <c r="X451" s="14">
        <v>70720217.4</v>
      </c>
      <c r="Y451" s="15">
        <v>0</v>
      </c>
      <c r="Z451" s="13">
        <v>70720217.4</v>
      </c>
      <c r="AA451" s="16">
        <v>0</v>
      </c>
      <c r="AB451" s="16">
        <v>0</v>
      </c>
      <c r="AC451" s="13">
        <v>981575.48</v>
      </c>
      <c r="AD451" s="14">
        <v>134081082</v>
      </c>
      <c r="AE451" s="14">
        <v>0</v>
      </c>
      <c r="AF451" s="14">
        <v>0</v>
      </c>
      <c r="AG451" s="14">
        <v>78913669</v>
      </c>
      <c r="AH451" s="14">
        <v>0</v>
      </c>
      <c r="AI451" s="14">
        <v>3214025</v>
      </c>
      <c r="AJ451" s="17">
        <v>287910568.88</v>
      </c>
      <c r="AK451" s="18">
        <v>144580800</v>
      </c>
      <c r="AL451" s="18">
        <v>23797300</v>
      </c>
      <c r="AM451" s="18">
        <v>124874300</v>
      </c>
      <c r="AN451" s="18">
        <v>131507400</v>
      </c>
      <c r="AO451" s="18">
        <v>48475900</v>
      </c>
      <c r="AP451" s="18">
        <v>86664100</v>
      </c>
      <c r="AQ451" s="6">
        <v>559899800</v>
      </c>
      <c r="AR451" s="15">
        <v>7100000</v>
      </c>
      <c r="AS451" s="15">
        <v>21929043</v>
      </c>
      <c r="AT451" s="15">
        <v>2800000</v>
      </c>
      <c r="AU451" s="13">
        <v>31829043</v>
      </c>
      <c r="AV451" s="18">
        <v>95500</v>
      </c>
      <c r="AW451" s="18">
        <v>370750</v>
      </c>
      <c r="AX451" s="18">
        <v>0</v>
      </c>
      <c r="AY451" s="18">
        <v>765200</v>
      </c>
      <c r="AZ451" s="18">
        <v>0</v>
      </c>
      <c r="BA451" s="18">
        <v>0</v>
      </c>
      <c r="BB451" s="18">
        <v>0</v>
      </c>
      <c r="BC451" s="18">
        <v>0</v>
      </c>
      <c r="BD451" s="18">
        <v>0</v>
      </c>
      <c r="BE451" s="18">
        <v>0</v>
      </c>
      <c r="BF451" s="18">
        <v>0</v>
      </c>
      <c r="BG451" s="18">
        <v>0</v>
      </c>
      <c r="BH451" s="18">
        <v>0</v>
      </c>
      <c r="BI451" s="18">
        <v>0</v>
      </c>
      <c r="BJ451" s="18">
        <v>0</v>
      </c>
      <c r="BK451" s="18">
        <v>0</v>
      </c>
      <c r="BL451" s="18">
        <v>0</v>
      </c>
      <c r="BM451" s="18">
        <v>0</v>
      </c>
      <c r="BN451" s="18">
        <v>765200</v>
      </c>
      <c r="BO451" s="18">
        <v>0</v>
      </c>
      <c r="BP451" s="18">
        <v>0</v>
      </c>
      <c r="BQ451" s="18">
        <v>0</v>
      </c>
      <c r="BR451" s="18"/>
      <c r="BS451" s="19">
        <f t="shared" si="6"/>
        <v>110742712</v>
      </c>
    </row>
    <row r="452" spans="1:71" ht="15.75" customHeight="1">
      <c r="A452" s="3" t="s">
        <v>1020</v>
      </c>
      <c r="B452" s="3" t="s">
        <v>1021</v>
      </c>
      <c r="C452" s="3" t="s">
        <v>1017</v>
      </c>
      <c r="D452" s="5">
        <v>158104700</v>
      </c>
      <c r="E452" s="5">
        <v>350469600</v>
      </c>
      <c r="F452" s="6">
        <v>508574300</v>
      </c>
      <c r="G452" s="7">
        <v>0</v>
      </c>
      <c r="H452" s="7">
        <v>508574300</v>
      </c>
      <c r="I452" s="8">
        <v>0</v>
      </c>
      <c r="J452" s="6">
        <v>508574300</v>
      </c>
      <c r="K452" s="9">
        <v>4.62</v>
      </c>
      <c r="L452" s="50">
        <v>91.96</v>
      </c>
      <c r="M452" s="50"/>
      <c r="N452" s="10">
        <v>0</v>
      </c>
      <c r="O452" s="11">
        <v>0</v>
      </c>
      <c r="P452" s="8">
        <v>0</v>
      </c>
      <c r="Q452" s="12">
        <v>46242617</v>
      </c>
      <c r="R452" s="6">
        <v>554816917</v>
      </c>
      <c r="S452" s="13">
        <v>4038697.54</v>
      </c>
      <c r="T452" s="13">
        <v>0</v>
      </c>
      <c r="U452" s="13">
        <v>0</v>
      </c>
      <c r="V452" s="14">
        <v>57196.09</v>
      </c>
      <c r="W452" s="14">
        <v>0</v>
      </c>
      <c r="X452" s="14">
        <v>3981501.45</v>
      </c>
      <c r="Y452" s="15">
        <v>0</v>
      </c>
      <c r="Z452" s="13">
        <v>3981501.45</v>
      </c>
      <c r="AA452" s="16">
        <v>0</v>
      </c>
      <c r="AB452" s="16">
        <v>0</v>
      </c>
      <c r="AC452" s="13">
        <v>55274.43</v>
      </c>
      <c r="AD452" s="14">
        <v>6499917</v>
      </c>
      <c r="AE452" s="14">
        <v>5161025</v>
      </c>
      <c r="AF452" s="14">
        <v>0</v>
      </c>
      <c r="AG452" s="14">
        <v>7611196.45</v>
      </c>
      <c r="AH452" s="14">
        <v>0</v>
      </c>
      <c r="AI452" s="14">
        <v>184941</v>
      </c>
      <c r="AJ452" s="17">
        <v>23493855.330000002</v>
      </c>
      <c r="AK452" s="18">
        <v>46236500</v>
      </c>
      <c r="AL452" s="18">
        <v>2449000</v>
      </c>
      <c r="AM452" s="18">
        <v>26660000</v>
      </c>
      <c r="AN452" s="18">
        <v>21365700</v>
      </c>
      <c r="AO452" s="18">
        <v>0</v>
      </c>
      <c r="AP452" s="18">
        <v>3656100</v>
      </c>
      <c r="AQ452" s="6">
        <v>100367300</v>
      </c>
      <c r="AR452" s="15">
        <v>625000</v>
      </c>
      <c r="AS452" s="15">
        <v>1552317.97</v>
      </c>
      <c r="AT452" s="15">
        <v>600000</v>
      </c>
      <c r="AU452" s="13">
        <v>2777317.9699999997</v>
      </c>
      <c r="AV452" s="18">
        <v>10250</v>
      </c>
      <c r="AW452" s="18">
        <v>23250</v>
      </c>
      <c r="AX452" s="18">
        <v>0</v>
      </c>
      <c r="AY452" s="18">
        <v>0</v>
      </c>
      <c r="AZ452" s="18">
        <v>0</v>
      </c>
      <c r="BA452" s="18">
        <v>0</v>
      </c>
      <c r="BB452" s="18">
        <v>0</v>
      </c>
      <c r="BC452" s="18">
        <v>0</v>
      </c>
      <c r="BD452" s="18">
        <v>0</v>
      </c>
      <c r="BE452" s="18">
        <v>0</v>
      </c>
      <c r="BF452" s="18">
        <v>0</v>
      </c>
      <c r="BG452" s="18">
        <v>0</v>
      </c>
      <c r="BH452" s="18">
        <v>0</v>
      </c>
      <c r="BI452" s="18">
        <v>0</v>
      </c>
      <c r="BJ452" s="18">
        <v>0</v>
      </c>
      <c r="BK452" s="18">
        <v>0</v>
      </c>
      <c r="BL452" s="18">
        <v>0</v>
      </c>
      <c r="BM452" s="18">
        <v>0</v>
      </c>
      <c r="BN452" s="18">
        <v>0</v>
      </c>
      <c r="BO452" s="18">
        <v>0</v>
      </c>
      <c r="BP452" s="18">
        <v>0</v>
      </c>
      <c r="BQ452" s="18">
        <v>0</v>
      </c>
      <c r="BR452" s="18"/>
      <c r="BS452" s="19">
        <f aca="true" t="shared" si="7" ref="BS452:BS493">AU452+AG452</f>
        <v>10388514.42</v>
      </c>
    </row>
    <row r="453" spans="1:71" ht="15.75" customHeight="1">
      <c r="A453" s="3" t="s">
        <v>1022</v>
      </c>
      <c r="B453" s="3" t="s">
        <v>1023</v>
      </c>
      <c r="C453" s="3" t="s">
        <v>1017</v>
      </c>
      <c r="D453" s="5">
        <v>594811900</v>
      </c>
      <c r="E453" s="5">
        <v>625951600</v>
      </c>
      <c r="F453" s="6">
        <v>1220763500</v>
      </c>
      <c r="G453" s="7">
        <v>0</v>
      </c>
      <c r="H453" s="7">
        <v>1220763500</v>
      </c>
      <c r="I453" s="8">
        <v>513</v>
      </c>
      <c r="J453" s="6">
        <v>1220764013</v>
      </c>
      <c r="K453" s="9">
        <v>5.847</v>
      </c>
      <c r="L453" s="50">
        <v>51.26</v>
      </c>
      <c r="M453" s="50"/>
      <c r="N453" s="10">
        <v>0</v>
      </c>
      <c r="O453" s="11">
        <v>0</v>
      </c>
      <c r="P453" s="8">
        <v>0</v>
      </c>
      <c r="Q453" s="12">
        <v>1170087319</v>
      </c>
      <c r="R453" s="6">
        <v>2390851332</v>
      </c>
      <c r="S453" s="13">
        <v>17403804.91</v>
      </c>
      <c r="T453" s="13">
        <v>0</v>
      </c>
      <c r="U453" s="13">
        <v>0</v>
      </c>
      <c r="V453" s="14">
        <v>103392.74</v>
      </c>
      <c r="W453" s="14">
        <v>0</v>
      </c>
      <c r="X453" s="14">
        <v>17300412.17</v>
      </c>
      <c r="Y453" s="15">
        <v>0</v>
      </c>
      <c r="Z453" s="13">
        <v>17300412.17</v>
      </c>
      <c r="AA453" s="16">
        <v>0</v>
      </c>
      <c r="AB453" s="16">
        <v>0</v>
      </c>
      <c r="AC453" s="13">
        <v>240076.19</v>
      </c>
      <c r="AD453" s="14">
        <v>38514414</v>
      </c>
      <c r="AE453" s="14">
        <v>0</v>
      </c>
      <c r="AF453" s="14">
        <v>0</v>
      </c>
      <c r="AG453" s="14">
        <v>14527995.12</v>
      </c>
      <c r="AH453" s="14">
        <v>0</v>
      </c>
      <c r="AI453" s="14">
        <v>793633.88</v>
      </c>
      <c r="AJ453" s="17">
        <v>71376531.36</v>
      </c>
      <c r="AK453" s="18">
        <v>25652000</v>
      </c>
      <c r="AL453" s="18">
        <v>1370000</v>
      </c>
      <c r="AM453" s="18">
        <v>54155700</v>
      </c>
      <c r="AN453" s="18">
        <v>18025900</v>
      </c>
      <c r="AO453" s="18">
        <v>136400</v>
      </c>
      <c r="AP453" s="18">
        <v>6073800</v>
      </c>
      <c r="AQ453" s="6">
        <v>105413800</v>
      </c>
      <c r="AR453" s="15">
        <v>3500000</v>
      </c>
      <c r="AS453" s="15">
        <v>5108318.78</v>
      </c>
      <c r="AT453" s="15">
        <v>525000</v>
      </c>
      <c r="AU453" s="13">
        <v>9133318.780000001</v>
      </c>
      <c r="AV453" s="18">
        <v>16000</v>
      </c>
      <c r="AW453" s="18">
        <v>92750</v>
      </c>
      <c r="AX453" s="18">
        <v>0</v>
      </c>
      <c r="AY453" s="18">
        <v>0</v>
      </c>
      <c r="AZ453" s="18">
        <v>0</v>
      </c>
      <c r="BA453" s="18">
        <v>0</v>
      </c>
      <c r="BB453" s="18">
        <v>0</v>
      </c>
      <c r="BC453" s="18">
        <v>0</v>
      </c>
      <c r="BD453" s="18">
        <v>0</v>
      </c>
      <c r="BE453" s="18">
        <v>0</v>
      </c>
      <c r="BF453" s="18">
        <v>0</v>
      </c>
      <c r="BG453" s="18">
        <v>0</v>
      </c>
      <c r="BH453" s="18">
        <v>0</v>
      </c>
      <c r="BI453" s="18">
        <v>0</v>
      </c>
      <c r="BJ453" s="18">
        <v>0</v>
      </c>
      <c r="BK453" s="18">
        <v>0</v>
      </c>
      <c r="BL453" s="18">
        <v>0</v>
      </c>
      <c r="BM453" s="18">
        <v>0</v>
      </c>
      <c r="BN453" s="18">
        <v>0</v>
      </c>
      <c r="BO453" s="18">
        <v>0</v>
      </c>
      <c r="BP453" s="18">
        <v>0</v>
      </c>
      <c r="BQ453" s="18">
        <v>0</v>
      </c>
      <c r="BR453" s="18"/>
      <c r="BS453" s="19">
        <f t="shared" si="7"/>
        <v>23661313.9</v>
      </c>
    </row>
    <row r="454" spans="1:71" ht="15.75" customHeight="1">
      <c r="A454" s="3" t="s">
        <v>1024</v>
      </c>
      <c r="B454" s="3" t="s">
        <v>1025</v>
      </c>
      <c r="C454" s="3" t="s">
        <v>1017</v>
      </c>
      <c r="D454" s="5">
        <v>666676500</v>
      </c>
      <c r="E454" s="5">
        <v>826064900</v>
      </c>
      <c r="F454" s="6">
        <v>1492741400</v>
      </c>
      <c r="G454" s="7">
        <v>0</v>
      </c>
      <c r="H454" s="7">
        <v>1492741400</v>
      </c>
      <c r="I454" s="8">
        <v>4515700</v>
      </c>
      <c r="J454" s="6">
        <v>1497257100</v>
      </c>
      <c r="K454" s="9">
        <v>3.1599999999999997</v>
      </c>
      <c r="L454" s="50">
        <v>92.51</v>
      </c>
      <c r="M454" s="50"/>
      <c r="N454" s="10">
        <v>0</v>
      </c>
      <c r="O454" s="11">
        <v>0</v>
      </c>
      <c r="P454" s="8">
        <v>0</v>
      </c>
      <c r="Q454" s="12">
        <v>128374102</v>
      </c>
      <c r="R454" s="6">
        <v>1625631202</v>
      </c>
      <c r="S454" s="13">
        <v>11833512.16</v>
      </c>
      <c r="T454" s="13">
        <v>0</v>
      </c>
      <c r="U454" s="13">
        <v>0</v>
      </c>
      <c r="V454" s="14">
        <v>53930.37</v>
      </c>
      <c r="W454" s="14">
        <v>0</v>
      </c>
      <c r="X454" s="14">
        <v>11779581.790000001</v>
      </c>
      <c r="Y454" s="15">
        <v>0</v>
      </c>
      <c r="Z454" s="13">
        <v>11779581.790000001</v>
      </c>
      <c r="AA454" s="16">
        <v>0</v>
      </c>
      <c r="AB454" s="16">
        <v>0</v>
      </c>
      <c r="AC454" s="13">
        <v>163518.23</v>
      </c>
      <c r="AD454" s="14">
        <v>14744522</v>
      </c>
      <c r="AE454" s="14">
        <v>7336496</v>
      </c>
      <c r="AF454" s="14">
        <v>0</v>
      </c>
      <c r="AG454" s="14">
        <v>12665640</v>
      </c>
      <c r="AH454" s="14">
        <v>74863</v>
      </c>
      <c r="AI454" s="14">
        <v>536391</v>
      </c>
      <c r="AJ454" s="17">
        <v>47301012.02</v>
      </c>
      <c r="AK454" s="18">
        <v>36103500</v>
      </c>
      <c r="AL454" s="18">
        <v>0</v>
      </c>
      <c r="AM454" s="18">
        <v>308220700</v>
      </c>
      <c r="AN454" s="18">
        <v>17576600</v>
      </c>
      <c r="AO454" s="18">
        <v>0</v>
      </c>
      <c r="AP454" s="18">
        <v>8616700</v>
      </c>
      <c r="AQ454" s="6">
        <v>370517500</v>
      </c>
      <c r="AR454" s="15">
        <v>1075000</v>
      </c>
      <c r="AS454" s="15">
        <v>3224215</v>
      </c>
      <c r="AT454" s="15">
        <v>623000</v>
      </c>
      <c r="AU454" s="13">
        <v>4922215</v>
      </c>
      <c r="AV454" s="18">
        <v>15250</v>
      </c>
      <c r="AW454" s="18">
        <v>65250</v>
      </c>
      <c r="AX454" s="18">
        <v>0</v>
      </c>
      <c r="AY454" s="18">
        <v>0</v>
      </c>
      <c r="AZ454" s="18">
        <v>0</v>
      </c>
      <c r="BA454" s="18">
        <v>0</v>
      </c>
      <c r="BB454" s="18">
        <v>0</v>
      </c>
      <c r="BC454" s="18">
        <v>0</v>
      </c>
      <c r="BD454" s="18">
        <v>0</v>
      </c>
      <c r="BE454" s="18">
        <v>0</v>
      </c>
      <c r="BF454" s="18">
        <v>0</v>
      </c>
      <c r="BG454" s="18">
        <v>0</v>
      </c>
      <c r="BH454" s="18">
        <v>0</v>
      </c>
      <c r="BI454" s="18">
        <v>0</v>
      </c>
      <c r="BJ454" s="18">
        <v>0</v>
      </c>
      <c r="BK454" s="18">
        <v>0</v>
      </c>
      <c r="BL454" s="18">
        <v>0</v>
      </c>
      <c r="BM454" s="18">
        <v>0</v>
      </c>
      <c r="BN454" s="18">
        <v>0</v>
      </c>
      <c r="BO454" s="18">
        <v>0</v>
      </c>
      <c r="BP454" s="18">
        <v>0</v>
      </c>
      <c r="BQ454" s="18">
        <v>0</v>
      </c>
      <c r="BR454" s="18"/>
      <c r="BS454" s="19">
        <f t="shared" si="7"/>
        <v>17587855</v>
      </c>
    </row>
    <row r="455" spans="1:71" ht="15.75" customHeight="1">
      <c r="A455" s="3" t="s">
        <v>1026</v>
      </c>
      <c r="B455" s="3" t="s">
        <v>1027</v>
      </c>
      <c r="C455" s="3" t="s">
        <v>1017</v>
      </c>
      <c r="D455" s="5">
        <v>488703200</v>
      </c>
      <c r="E455" s="5">
        <v>694227100</v>
      </c>
      <c r="F455" s="6">
        <v>1182930300</v>
      </c>
      <c r="G455" s="7">
        <v>0</v>
      </c>
      <c r="H455" s="7">
        <v>1182930300</v>
      </c>
      <c r="I455" s="8">
        <v>880</v>
      </c>
      <c r="J455" s="6">
        <v>1182931180</v>
      </c>
      <c r="K455" s="9">
        <v>2.864</v>
      </c>
      <c r="L455" s="50">
        <v>88</v>
      </c>
      <c r="M455" s="50"/>
      <c r="N455" s="10">
        <v>0</v>
      </c>
      <c r="O455" s="11">
        <v>0</v>
      </c>
      <c r="P455" s="8">
        <v>0</v>
      </c>
      <c r="Q455" s="12">
        <v>162888612</v>
      </c>
      <c r="R455" s="6">
        <v>1345819792</v>
      </c>
      <c r="S455" s="13">
        <v>9796671.5</v>
      </c>
      <c r="T455" s="13">
        <v>0</v>
      </c>
      <c r="U455" s="13">
        <v>0</v>
      </c>
      <c r="V455" s="14">
        <v>3537.24</v>
      </c>
      <c r="W455" s="14">
        <v>0</v>
      </c>
      <c r="X455" s="14">
        <v>9793134.26</v>
      </c>
      <c r="Y455" s="15">
        <v>0</v>
      </c>
      <c r="Z455" s="13">
        <v>9793134.26</v>
      </c>
      <c r="AA455" s="16">
        <v>0</v>
      </c>
      <c r="AB455" s="16">
        <v>0</v>
      </c>
      <c r="AC455" s="13">
        <v>136025.92</v>
      </c>
      <c r="AD455" s="14">
        <v>10903803</v>
      </c>
      <c r="AE455" s="14">
        <v>2332978</v>
      </c>
      <c r="AF455" s="14">
        <v>0</v>
      </c>
      <c r="AG455" s="14">
        <v>10257861</v>
      </c>
      <c r="AH455" s="14">
        <v>0</v>
      </c>
      <c r="AI455" s="14">
        <v>447173</v>
      </c>
      <c r="AJ455" s="17">
        <v>33870975.18</v>
      </c>
      <c r="AK455" s="18">
        <v>58420600</v>
      </c>
      <c r="AL455" s="18">
        <v>35547000</v>
      </c>
      <c r="AM455" s="18">
        <v>24877500</v>
      </c>
      <c r="AN455" s="18">
        <v>38510800</v>
      </c>
      <c r="AO455" s="18">
        <v>0</v>
      </c>
      <c r="AP455" s="18">
        <v>6880600</v>
      </c>
      <c r="AQ455" s="6">
        <v>164236500</v>
      </c>
      <c r="AR455" s="15">
        <v>834336</v>
      </c>
      <c r="AS455" s="15">
        <v>1604479.92</v>
      </c>
      <c r="AT455" s="15">
        <v>255600</v>
      </c>
      <c r="AU455" s="13">
        <v>2694415.92</v>
      </c>
      <c r="AV455" s="18">
        <v>13500</v>
      </c>
      <c r="AW455" s="18">
        <v>58500</v>
      </c>
      <c r="AX455" s="18">
        <v>0</v>
      </c>
      <c r="AY455" s="18">
        <v>0</v>
      </c>
      <c r="AZ455" s="18">
        <v>0</v>
      </c>
      <c r="BA455" s="18">
        <v>0</v>
      </c>
      <c r="BB455" s="18">
        <v>0</v>
      </c>
      <c r="BC455" s="18">
        <v>0</v>
      </c>
      <c r="BD455" s="18">
        <v>0</v>
      </c>
      <c r="BE455" s="18">
        <v>0</v>
      </c>
      <c r="BF455" s="18">
        <v>0</v>
      </c>
      <c r="BG455" s="18">
        <v>0</v>
      </c>
      <c r="BH455" s="18">
        <v>0</v>
      </c>
      <c r="BI455" s="18">
        <v>0</v>
      </c>
      <c r="BJ455" s="18">
        <v>0</v>
      </c>
      <c r="BK455" s="18">
        <v>0</v>
      </c>
      <c r="BL455" s="18">
        <v>0</v>
      </c>
      <c r="BM455" s="18">
        <v>0</v>
      </c>
      <c r="BN455" s="18">
        <v>0</v>
      </c>
      <c r="BO455" s="18">
        <v>0</v>
      </c>
      <c r="BP455" s="18">
        <v>0</v>
      </c>
      <c r="BQ455" s="18">
        <v>0</v>
      </c>
      <c r="BR455" s="18"/>
      <c r="BS455" s="19">
        <f t="shared" si="7"/>
        <v>12952276.92</v>
      </c>
    </row>
    <row r="456" spans="1:71" ht="15.75" customHeight="1">
      <c r="A456" s="3" t="s">
        <v>1028</v>
      </c>
      <c r="B456" s="3" t="s">
        <v>1029</v>
      </c>
      <c r="C456" s="3" t="s">
        <v>1017</v>
      </c>
      <c r="D456" s="5">
        <v>872131400</v>
      </c>
      <c r="E456" s="5">
        <v>2117441800</v>
      </c>
      <c r="F456" s="6">
        <v>2989573200</v>
      </c>
      <c r="G456" s="7">
        <v>5871000</v>
      </c>
      <c r="H456" s="7">
        <v>2983702200</v>
      </c>
      <c r="I456" s="8">
        <v>15213200</v>
      </c>
      <c r="J456" s="6">
        <v>2998915400</v>
      </c>
      <c r="K456" s="9">
        <v>3.598</v>
      </c>
      <c r="L456" s="50">
        <v>86.07</v>
      </c>
      <c r="M456" s="50"/>
      <c r="N456" s="10">
        <v>0</v>
      </c>
      <c r="O456" s="11">
        <v>0</v>
      </c>
      <c r="P456" s="8">
        <v>0</v>
      </c>
      <c r="Q456" s="12">
        <v>583386680</v>
      </c>
      <c r="R456" s="6">
        <v>3582302080</v>
      </c>
      <c r="S456" s="13">
        <v>26076772.61</v>
      </c>
      <c r="T456" s="13">
        <v>0</v>
      </c>
      <c r="U456" s="13">
        <v>0</v>
      </c>
      <c r="V456" s="14">
        <v>211602.42</v>
      </c>
      <c r="W456" s="14">
        <v>0</v>
      </c>
      <c r="X456" s="14">
        <v>25865170.189999998</v>
      </c>
      <c r="Y456" s="15">
        <v>0</v>
      </c>
      <c r="Z456" s="13">
        <v>25865170.189999998</v>
      </c>
      <c r="AA456" s="16">
        <v>0</v>
      </c>
      <c r="AB456" s="16">
        <v>0</v>
      </c>
      <c r="AC456" s="13">
        <v>359036.91</v>
      </c>
      <c r="AD456" s="14">
        <v>16818577</v>
      </c>
      <c r="AE456" s="14">
        <v>0</v>
      </c>
      <c r="AF456" s="14">
        <v>0</v>
      </c>
      <c r="AG456" s="14">
        <v>63674696</v>
      </c>
      <c r="AH456" s="14">
        <v>0</v>
      </c>
      <c r="AI456" s="14">
        <v>1171119</v>
      </c>
      <c r="AJ456" s="17">
        <v>107888599.1</v>
      </c>
      <c r="AK456" s="18">
        <v>164479600</v>
      </c>
      <c r="AL456" s="18">
        <v>48449000</v>
      </c>
      <c r="AM456" s="18">
        <v>173506300</v>
      </c>
      <c r="AN456" s="18">
        <v>145471500</v>
      </c>
      <c r="AO456" s="18">
        <v>0</v>
      </c>
      <c r="AP456" s="18">
        <v>99478300</v>
      </c>
      <c r="AQ456" s="6">
        <v>631384700</v>
      </c>
      <c r="AR456" s="15">
        <v>2500000</v>
      </c>
      <c r="AS456" s="15">
        <v>24191837</v>
      </c>
      <c r="AT456" s="15">
        <v>414721</v>
      </c>
      <c r="AU456" s="13">
        <v>27106558</v>
      </c>
      <c r="AV456" s="18">
        <v>51500</v>
      </c>
      <c r="AW456" s="18">
        <v>46500</v>
      </c>
      <c r="AX456" s="18">
        <v>0</v>
      </c>
      <c r="AY456" s="18">
        <v>0</v>
      </c>
      <c r="AZ456" s="18">
        <v>0</v>
      </c>
      <c r="BA456" s="18">
        <v>0</v>
      </c>
      <c r="BB456" s="18">
        <v>0</v>
      </c>
      <c r="BC456" s="18">
        <v>0</v>
      </c>
      <c r="BD456" s="18">
        <v>0</v>
      </c>
      <c r="BE456" s="18">
        <v>0</v>
      </c>
      <c r="BF456" s="18">
        <v>0</v>
      </c>
      <c r="BG456" s="18">
        <v>5871000</v>
      </c>
      <c r="BH456" s="18">
        <v>0</v>
      </c>
      <c r="BI456" s="18">
        <v>0</v>
      </c>
      <c r="BJ456" s="18">
        <v>0</v>
      </c>
      <c r="BK456" s="18">
        <v>0</v>
      </c>
      <c r="BL456" s="18">
        <v>0</v>
      </c>
      <c r="BM456" s="18">
        <v>0</v>
      </c>
      <c r="BN456" s="18">
        <v>5871000</v>
      </c>
      <c r="BO456" s="18">
        <v>0</v>
      </c>
      <c r="BP456" s="18">
        <v>0</v>
      </c>
      <c r="BQ456" s="18">
        <v>0</v>
      </c>
      <c r="BR456" s="18"/>
      <c r="BS456" s="19">
        <f t="shared" si="7"/>
        <v>90781254</v>
      </c>
    </row>
    <row r="457" spans="1:71" ht="15.75" customHeight="1">
      <c r="A457" s="3" t="s">
        <v>1030</v>
      </c>
      <c r="B457" s="3" t="s">
        <v>1031</v>
      </c>
      <c r="C457" s="3" t="s">
        <v>1017</v>
      </c>
      <c r="D457" s="5">
        <v>1695809000</v>
      </c>
      <c r="E457" s="5">
        <v>4104353700</v>
      </c>
      <c r="F457" s="6">
        <v>5800162700</v>
      </c>
      <c r="G457" s="7">
        <v>0</v>
      </c>
      <c r="H457" s="7">
        <v>5800162700</v>
      </c>
      <c r="I457" s="8">
        <v>13181928</v>
      </c>
      <c r="J457" s="6">
        <v>5813344628</v>
      </c>
      <c r="K457" s="9">
        <v>4.3260000000000005</v>
      </c>
      <c r="L457" s="50">
        <v>88.89</v>
      </c>
      <c r="M457" s="50"/>
      <c r="N457" s="10">
        <v>0</v>
      </c>
      <c r="O457" s="11">
        <v>0</v>
      </c>
      <c r="P457" s="8">
        <v>0</v>
      </c>
      <c r="Q457" s="12">
        <v>861748775</v>
      </c>
      <c r="R457" s="6">
        <v>6675093403</v>
      </c>
      <c r="S457" s="13">
        <v>48590233.03</v>
      </c>
      <c r="T457" s="13">
        <v>0</v>
      </c>
      <c r="U457" s="13">
        <v>0</v>
      </c>
      <c r="V457" s="14">
        <v>1296588</v>
      </c>
      <c r="W457" s="14">
        <v>0</v>
      </c>
      <c r="X457" s="14">
        <v>47293645.03</v>
      </c>
      <c r="Y457" s="15">
        <v>0</v>
      </c>
      <c r="Z457" s="13">
        <v>47293645.03</v>
      </c>
      <c r="AA457" s="16">
        <v>0</v>
      </c>
      <c r="AB457" s="16">
        <v>0</v>
      </c>
      <c r="AC457" s="13">
        <v>654128.76</v>
      </c>
      <c r="AD457" s="14">
        <v>41961814</v>
      </c>
      <c r="AE457" s="14">
        <v>0</v>
      </c>
      <c r="AF457" s="14">
        <v>0</v>
      </c>
      <c r="AG457" s="14">
        <v>159411821.58</v>
      </c>
      <c r="AH457" s="14">
        <v>0</v>
      </c>
      <c r="AI457" s="14">
        <v>2138742.07</v>
      </c>
      <c r="AJ457" s="17">
        <v>251460151.44</v>
      </c>
      <c r="AK457" s="18">
        <v>433350200</v>
      </c>
      <c r="AL457" s="18">
        <v>16663700</v>
      </c>
      <c r="AM457" s="18">
        <v>721574800</v>
      </c>
      <c r="AN457" s="18">
        <v>337662200</v>
      </c>
      <c r="AO457" s="18">
        <v>25010900</v>
      </c>
      <c r="AP457" s="18">
        <v>212963300</v>
      </c>
      <c r="AQ457" s="6">
        <v>1747225100</v>
      </c>
      <c r="AR457" s="15">
        <v>8640100</v>
      </c>
      <c r="AS457" s="15">
        <v>112205809.53</v>
      </c>
      <c r="AT457" s="15">
        <v>7297562.34</v>
      </c>
      <c r="AU457" s="13">
        <v>128143471.87</v>
      </c>
      <c r="AV457" s="18">
        <v>82500</v>
      </c>
      <c r="AW457" s="18">
        <v>106500</v>
      </c>
      <c r="AX457" s="18">
        <v>0</v>
      </c>
      <c r="AY457" s="18">
        <v>0</v>
      </c>
      <c r="AZ457" s="18">
        <v>0</v>
      </c>
      <c r="BA457" s="18">
        <v>0</v>
      </c>
      <c r="BB457" s="18">
        <v>0</v>
      </c>
      <c r="BC457" s="18">
        <v>0</v>
      </c>
      <c r="BD457" s="18">
        <v>0</v>
      </c>
      <c r="BE457" s="18">
        <v>0</v>
      </c>
      <c r="BF457" s="18">
        <v>0</v>
      </c>
      <c r="BG457" s="18">
        <v>0</v>
      </c>
      <c r="BH457" s="18">
        <v>0</v>
      </c>
      <c r="BI457" s="18">
        <v>0</v>
      </c>
      <c r="BJ457" s="18">
        <v>0</v>
      </c>
      <c r="BK457" s="18">
        <v>0</v>
      </c>
      <c r="BL457" s="18">
        <v>0</v>
      </c>
      <c r="BM457" s="18">
        <v>0</v>
      </c>
      <c r="BN457" s="18">
        <v>0</v>
      </c>
      <c r="BO457" s="18">
        <v>0</v>
      </c>
      <c r="BP457" s="18">
        <v>0</v>
      </c>
      <c r="BQ457" s="18">
        <v>0</v>
      </c>
      <c r="BR457" s="18"/>
      <c r="BS457" s="19">
        <f t="shared" si="7"/>
        <v>287555293.45000005</v>
      </c>
    </row>
    <row r="458" spans="1:71" ht="15.75" customHeight="1">
      <c r="A458" s="3" t="s">
        <v>1032</v>
      </c>
      <c r="B458" s="3" t="s">
        <v>1033</v>
      </c>
      <c r="C458" s="3" t="s">
        <v>1017</v>
      </c>
      <c r="D458" s="5">
        <v>480187200</v>
      </c>
      <c r="E458" s="5">
        <v>736504200</v>
      </c>
      <c r="F458" s="6">
        <v>1216691400</v>
      </c>
      <c r="G458" s="7">
        <v>0</v>
      </c>
      <c r="H458" s="7">
        <v>1216691400</v>
      </c>
      <c r="I458" s="8">
        <v>0</v>
      </c>
      <c r="J458" s="6">
        <v>1216691400</v>
      </c>
      <c r="K458" s="9">
        <v>3.605</v>
      </c>
      <c r="L458" s="50">
        <v>103.8</v>
      </c>
      <c r="M458" s="50"/>
      <c r="N458" s="10">
        <v>0</v>
      </c>
      <c r="O458" s="11">
        <v>0</v>
      </c>
      <c r="P458" s="8">
        <v>37116132</v>
      </c>
      <c r="Q458" s="12">
        <v>0</v>
      </c>
      <c r="R458" s="6">
        <v>1179575268</v>
      </c>
      <c r="S458" s="13">
        <v>8586522.12</v>
      </c>
      <c r="T458" s="13">
        <v>0</v>
      </c>
      <c r="U458" s="13">
        <v>0</v>
      </c>
      <c r="V458" s="14">
        <v>18887.89</v>
      </c>
      <c r="W458" s="14">
        <v>0</v>
      </c>
      <c r="X458" s="14">
        <v>8567634.229999999</v>
      </c>
      <c r="Y458" s="15">
        <v>0</v>
      </c>
      <c r="Z458" s="13">
        <v>8567634.229999999</v>
      </c>
      <c r="AA458" s="16">
        <v>0</v>
      </c>
      <c r="AB458" s="16">
        <v>0</v>
      </c>
      <c r="AC458" s="13">
        <v>118998.06</v>
      </c>
      <c r="AD458" s="14">
        <v>24455130</v>
      </c>
      <c r="AE458" s="14">
        <v>0</v>
      </c>
      <c r="AF458" s="14">
        <v>0</v>
      </c>
      <c r="AG458" s="14">
        <v>10199777.5</v>
      </c>
      <c r="AH458" s="14">
        <v>121696</v>
      </c>
      <c r="AI458" s="14">
        <v>390529</v>
      </c>
      <c r="AJ458" s="17">
        <v>43853764.79</v>
      </c>
      <c r="AK458" s="18">
        <v>29025300</v>
      </c>
      <c r="AL458" s="18">
        <v>0</v>
      </c>
      <c r="AM458" s="18">
        <v>43987400</v>
      </c>
      <c r="AN458" s="18">
        <v>26423800</v>
      </c>
      <c r="AO458" s="18">
        <v>0</v>
      </c>
      <c r="AP458" s="18">
        <v>7151200</v>
      </c>
      <c r="AQ458" s="6">
        <v>106587700</v>
      </c>
      <c r="AR458" s="15">
        <v>961000</v>
      </c>
      <c r="AS458" s="15">
        <v>2027171.64</v>
      </c>
      <c r="AT458" s="15">
        <v>380000</v>
      </c>
      <c r="AU458" s="13">
        <v>3368171.6399999997</v>
      </c>
      <c r="AV458" s="18">
        <v>13250</v>
      </c>
      <c r="AW458" s="18">
        <v>63500</v>
      </c>
      <c r="AX458" s="18">
        <v>0</v>
      </c>
      <c r="AY458" s="18">
        <v>0</v>
      </c>
      <c r="AZ458" s="18">
        <v>0</v>
      </c>
      <c r="BA458" s="18">
        <v>0</v>
      </c>
      <c r="BB458" s="18">
        <v>0</v>
      </c>
      <c r="BC458" s="18">
        <v>0</v>
      </c>
      <c r="BD458" s="18">
        <v>0</v>
      </c>
      <c r="BE458" s="18">
        <v>0</v>
      </c>
      <c r="BF458" s="18">
        <v>0</v>
      </c>
      <c r="BG458" s="18">
        <v>0</v>
      </c>
      <c r="BH458" s="18">
        <v>0</v>
      </c>
      <c r="BI458" s="18">
        <v>0</v>
      </c>
      <c r="BJ458" s="18">
        <v>0</v>
      </c>
      <c r="BK458" s="18">
        <v>0</v>
      </c>
      <c r="BL458" s="18">
        <v>0</v>
      </c>
      <c r="BM458" s="18">
        <v>0</v>
      </c>
      <c r="BN458" s="18">
        <v>0</v>
      </c>
      <c r="BO458" s="18">
        <v>0</v>
      </c>
      <c r="BP458" s="18">
        <v>0</v>
      </c>
      <c r="BQ458" s="18">
        <v>0</v>
      </c>
      <c r="BR458" s="18"/>
      <c r="BS458" s="19">
        <f t="shared" si="7"/>
        <v>13567949.14</v>
      </c>
    </row>
    <row r="459" spans="1:71" ht="15.75" customHeight="1">
      <c r="A459" s="3" t="s">
        <v>1034</v>
      </c>
      <c r="B459" s="3" t="s">
        <v>1035</v>
      </c>
      <c r="C459" s="3" t="s">
        <v>1017</v>
      </c>
      <c r="D459" s="5">
        <v>74924300</v>
      </c>
      <c r="E459" s="5">
        <v>187950200</v>
      </c>
      <c r="F459" s="6">
        <v>262874500</v>
      </c>
      <c r="G459" s="7">
        <v>0</v>
      </c>
      <c r="H459" s="7">
        <v>262874500</v>
      </c>
      <c r="I459" s="8">
        <v>145000</v>
      </c>
      <c r="J459" s="6">
        <v>263019500</v>
      </c>
      <c r="K459" s="9">
        <v>5.125</v>
      </c>
      <c r="L459" s="50">
        <v>87.89</v>
      </c>
      <c r="M459" s="50"/>
      <c r="N459" s="10">
        <v>0</v>
      </c>
      <c r="O459" s="11">
        <v>0</v>
      </c>
      <c r="P459" s="8">
        <v>0</v>
      </c>
      <c r="Q459" s="12">
        <v>37336005</v>
      </c>
      <c r="R459" s="6">
        <v>300355505</v>
      </c>
      <c r="S459" s="13">
        <v>2186387.98</v>
      </c>
      <c r="T459" s="13">
        <v>0</v>
      </c>
      <c r="U459" s="13">
        <v>0</v>
      </c>
      <c r="V459" s="14">
        <v>3290.83</v>
      </c>
      <c r="W459" s="14">
        <v>0</v>
      </c>
      <c r="X459" s="14">
        <v>2183097.15</v>
      </c>
      <c r="Y459" s="15">
        <v>0</v>
      </c>
      <c r="Z459" s="13">
        <v>2183097.15</v>
      </c>
      <c r="AA459" s="16">
        <v>0</v>
      </c>
      <c r="AB459" s="16">
        <v>0</v>
      </c>
      <c r="AC459" s="13">
        <v>30322.68</v>
      </c>
      <c r="AD459" s="14">
        <v>3263847</v>
      </c>
      <c r="AE459" s="14">
        <v>3431424</v>
      </c>
      <c r="AF459" s="14">
        <v>0</v>
      </c>
      <c r="AG459" s="14">
        <v>4569222</v>
      </c>
      <c r="AH459" s="14">
        <v>0</v>
      </c>
      <c r="AI459" s="14">
        <v>0</v>
      </c>
      <c r="AJ459" s="17">
        <v>13477912.83</v>
      </c>
      <c r="AK459" s="18">
        <v>14573800</v>
      </c>
      <c r="AL459" s="18">
        <v>7203800</v>
      </c>
      <c r="AM459" s="18">
        <v>5723700</v>
      </c>
      <c r="AN459" s="18">
        <v>9328500</v>
      </c>
      <c r="AO459" s="18">
        <v>0</v>
      </c>
      <c r="AP459" s="18">
        <v>582600</v>
      </c>
      <c r="AQ459" s="6">
        <v>37412400</v>
      </c>
      <c r="AR459" s="15">
        <v>622000</v>
      </c>
      <c r="AS459" s="15">
        <v>1165815.84</v>
      </c>
      <c r="AT459" s="15">
        <v>451000</v>
      </c>
      <c r="AU459" s="13">
        <v>2238815.84</v>
      </c>
      <c r="AV459" s="18">
        <v>5250</v>
      </c>
      <c r="AW459" s="18">
        <v>9750</v>
      </c>
      <c r="AX459" s="18">
        <v>0</v>
      </c>
      <c r="AY459" s="18">
        <v>0</v>
      </c>
      <c r="AZ459" s="18">
        <v>0</v>
      </c>
      <c r="BA459" s="18">
        <v>0</v>
      </c>
      <c r="BB459" s="18">
        <v>0</v>
      </c>
      <c r="BC459" s="18">
        <v>0</v>
      </c>
      <c r="BD459" s="18">
        <v>0</v>
      </c>
      <c r="BE459" s="18">
        <v>0</v>
      </c>
      <c r="BF459" s="18">
        <v>0</v>
      </c>
      <c r="BG459" s="18">
        <v>0</v>
      </c>
      <c r="BH459" s="18">
        <v>0</v>
      </c>
      <c r="BI459" s="18">
        <v>0</v>
      </c>
      <c r="BJ459" s="18">
        <v>0</v>
      </c>
      <c r="BK459" s="18">
        <v>0</v>
      </c>
      <c r="BL459" s="18">
        <v>0</v>
      </c>
      <c r="BM459" s="18">
        <v>0</v>
      </c>
      <c r="BN459" s="18">
        <v>0</v>
      </c>
      <c r="BO459" s="18">
        <v>0</v>
      </c>
      <c r="BP459" s="18">
        <v>0</v>
      </c>
      <c r="BQ459" s="18">
        <v>0</v>
      </c>
      <c r="BR459" s="18"/>
      <c r="BS459" s="19">
        <f t="shared" si="7"/>
        <v>6808037.84</v>
      </c>
    </row>
    <row r="460" spans="1:71" ht="15.75" customHeight="1">
      <c r="A460" s="3" t="s">
        <v>1036</v>
      </c>
      <c r="B460" s="3" t="s">
        <v>1037</v>
      </c>
      <c r="C460" s="3" t="s">
        <v>1017</v>
      </c>
      <c r="D460" s="5">
        <v>741310900</v>
      </c>
      <c r="E460" s="5">
        <v>725037500</v>
      </c>
      <c r="F460" s="6">
        <v>1466348400</v>
      </c>
      <c r="G460" s="7">
        <v>0</v>
      </c>
      <c r="H460" s="7">
        <v>1466348400</v>
      </c>
      <c r="I460" s="8">
        <v>0</v>
      </c>
      <c r="J460" s="6">
        <v>1466348400</v>
      </c>
      <c r="K460" s="9">
        <v>3.7399999999999998</v>
      </c>
      <c r="L460" s="50">
        <v>88.49</v>
      </c>
      <c r="M460" s="50"/>
      <c r="N460" s="10">
        <v>0</v>
      </c>
      <c r="O460" s="11">
        <v>0</v>
      </c>
      <c r="P460" s="8">
        <v>0</v>
      </c>
      <c r="Q460" s="12">
        <v>191341241</v>
      </c>
      <c r="R460" s="6">
        <v>1657689641</v>
      </c>
      <c r="S460" s="13">
        <v>12066876.23</v>
      </c>
      <c r="T460" s="13">
        <v>0</v>
      </c>
      <c r="U460" s="13">
        <v>0</v>
      </c>
      <c r="V460" s="14">
        <v>55535.81</v>
      </c>
      <c r="W460" s="14">
        <v>0</v>
      </c>
      <c r="X460" s="14">
        <v>12011340.42</v>
      </c>
      <c r="Y460" s="15">
        <v>0</v>
      </c>
      <c r="Z460" s="13">
        <v>12011340.42</v>
      </c>
      <c r="AA460" s="16">
        <v>0</v>
      </c>
      <c r="AB460" s="16">
        <v>0</v>
      </c>
      <c r="AC460" s="13">
        <v>166764.67</v>
      </c>
      <c r="AD460" s="14">
        <v>20145544</v>
      </c>
      <c r="AE460" s="14">
        <v>10760244</v>
      </c>
      <c r="AF460" s="14">
        <v>0</v>
      </c>
      <c r="AG460" s="14">
        <v>11607283</v>
      </c>
      <c r="AH460" s="14">
        <v>146635</v>
      </c>
      <c r="AI460" s="14">
        <v>0</v>
      </c>
      <c r="AJ460" s="17">
        <v>54837811.09</v>
      </c>
      <c r="AK460" s="18">
        <v>28227400</v>
      </c>
      <c r="AL460" s="18">
        <v>5547900</v>
      </c>
      <c r="AM460" s="18">
        <v>83616800</v>
      </c>
      <c r="AN460" s="18">
        <v>13762500</v>
      </c>
      <c r="AO460" s="18">
        <v>9300</v>
      </c>
      <c r="AP460" s="18">
        <v>13735200</v>
      </c>
      <c r="AQ460" s="6">
        <v>144899100</v>
      </c>
      <c r="AR460" s="15">
        <v>1268000</v>
      </c>
      <c r="AS460" s="15">
        <v>2581337.21</v>
      </c>
      <c r="AT460" s="15">
        <v>508000</v>
      </c>
      <c r="AU460" s="13">
        <v>4357337.21</v>
      </c>
      <c r="AV460" s="18">
        <v>8000</v>
      </c>
      <c r="AW460" s="18">
        <v>75000</v>
      </c>
      <c r="AX460" s="18">
        <v>0</v>
      </c>
      <c r="AY460" s="18">
        <v>0</v>
      </c>
      <c r="AZ460" s="18">
        <v>0</v>
      </c>
      <c r="BA460" s="18">
        <v>0</v>
      </c>
      <c r="BB460" s="18">
        <v>0</v>
      </c>
      <c r="BC460" s="18">
        <v>0</v>
      </c>
      <c r="BD460" s="18">
        <v>0</v>
      </c>
      <c r="BE460" s="18">
        <v>0</v>
      </c>
      <c r="BF460" s="18">
        <v>0</v>
      </c>
      <c r="BG460" s="18">
        <v>0</v>
      </c>
      <c r="BH460" s="18">
        <v>0</v>
      </c>
      <c r="BI460" s="18">
        <v>0</v>
      </c>
      <c r="BJ460" s="18">
        <v>0</v>
      </c>
      <c r="BK460" s="18">
        <v>0</v>
      </c>
      <c r="BL460" s="18">
        <v>0</v>
      </c>
      <c r="BM460" s="18">
        <v>0</v>
      </c>
      <c r="BN460" s="18">
        <v>0</v>
      </c>
      <c r="BO460" s="18">
        <v>0</v>
      </c>
      <c r="BP460" s="18">
        <v>0</v>
      </c>
      <c r="BQ460" s="18">
        <v>0</v>
      </c>
      <c r="BR460" s="18"/>
      <c r="BS460" s="19">
        <f t="shared" si="7"/>
        <v>15964620.21</v>
      </c>
    </row>
    <row r="461" spans="1:71" ht="15.75" customHeight="1">
      <c r="A461" s="3" t="s">
        <v>1038</v>
      </c>
      <c r="B461" s="3" t="s">
        <v>1039</v>
      </c>
      <c r="C461" s="3" t="s">
        <v>1017</v>
      </c>
      <c r="D461" s="5">
        <v>1078724900</v>
      </c>
      <c r="E461" s="5">
        <v>1196810400</v>
      </c>
      <c r="F461" s="6">
        <v>2275535300</v>
      </c>
      <c r="G461" s="7">
        <v>289900</v>
      </c>
      <c r="H461" s="7">
        <v>2275245400</v>
      </c>
      <c r="I461" s="8">
        <v>0</v>
      </c>
      <c r="J461" s="6">
        <v>2275245400</v>
      </c>
      <c r="K461" s="9">
        <v>2.383</v>
      </c>
      <c r="L461" s="50">
        <v>106.18</v>
      </c>
      <c r="M461" s="50"/>
      <c r="N461" s="10">
        <v>0</v>
      </c>
      <c r="O461" s="11">
        <v>0</v>
      </c>
      <c r="P461" s="8">
        <v>121551794</v>
      </c>
      <c r="Q461" s="12">
        <v>0</v>
      </c>
      <c r="R461" s="6">
        <v>2153693606</v>
      </c>
      <c r="S461" s="13">
        <v>15677454.66</v>
      </c>
      <c r="T461" s="13">
        <v>0</v>
      </c>
      <c r="U461" s="13">
        <v>0</v>
      </c>
      <c r="V461" s="14">
        <v>393126.78</v>
      </c>
      <c r="W461" s="14">
        <v>0</v>
      </c>
      <c r="X461" s="14">
        <v>15284327.88</v>
      </c>
      <c r="Y461" s="15">
        <v>0</v>
      </c>
      <c r="Z461" s="13">
        <v>15284327.88</v>
      </c>
      <c r="AA461" s="16">
        <v>0</v>
      </c>
      <c r="AB461" s="16">
        <v>0</v>
      </c>
      <c r="AC461" s="13">
        <v>211728.78</v>
      </c>
      <c r="AD461" s="14">
        <v>16136458</v>
      </c>
      <c r="AE461" s="14">
        <v>9965904</v>
      </c>
      <c r="AF461" s="14">
        <v>0</v>
      </c>
      <c r="AG461" s="14">
        <v>11898587</v>
      </c>
      <c r="AH461" s="14">
        <v>0</v>
      </c>
      <c r="AI461" s="14">
        <v>713725</v>
      </c>
      <c r="AJ461" s="17">
        <v>54210730.66</v>
      </c>
      <c r="AK461" s="18">
        <v>22260500</v>
      </c>
      <c r="AL461" s="18">
        <v>0</v>
      </c>
      <c r="AM461" s="18">
        <v>264915600</v>
      </c>
      <c r="AN461" s="18">
        <v>29735100</v>
      </c>
      <c r="AO461" s="18">
        <v>57269500</v>
      </c>
      <c r="AP461" s="18">
        <v>9592100</v>
      </c>
      <c r="AQ461" s="6">
        <v>383772800</v>
      </c>
      <c r="AR461" s="15">
        <v>2220000</v>
      </c>
      <c r="AS461" s="15">
        <v>3194513</v>
      </c>
      <c r="AT461" s="15">
        <v>500000</v>
      </c>
      <c r="AU461" s="13">
        <v>5914513</v>
      </c>
      <c r="AV461" s="18">
        <v>29000</v>
      </c>
      <c r="AW461" s="18">
        <v>70750</v>
      </c>
      <c r="AX461" s="18">
        <v>0</v>
      </c>
      <c r="AY461" s="18">
        <v>289900</v>
      </c>
      <c r="AZ461" s="18">
        <v>0</v>
      </c>
      <c r="BA461" s="18">
        <v>0</v>
      </c>
      <c r="BB461" s="18">
        <v>0</v>
      </c>
      <c r="BC461" s="18">
        <v>0</v>
      </c>
      <c r="BD461" s="18">
        <v>0</v>
      </c>
      <c r="BE461" s="18">
        <v>0</v>
      </c>
      <c r="BF461" s="18">
        <v>0</v>
      </c>
      <c r="BG461" s="18">
        <v>0</v>
      </c>
      <c r="BH461" s="18">
        <v>0</v>
      </c>
      <c r="BI461" s="18">
        <v>0</v>
      </c>
      <c r="BJ461" s="18">
        <v>0</v>
      </c>
      <c r="BK461" s="18">
        <v>0</v>
      </c>
      <c r="BL461" s="18">
        <v>0</v>
      </c>
      <c r="BM461" s="18">
        <v>0</v>
      </c>
      <c r="BN461" s="18">
        <v>289900</v>
      </c>
      <c r="BO461" s="18">
        <v>0</v>
      </c>
      <c r="BP461" s="18">
        <v>0</v>
      </c>
      <c r="BQ461" s="18">
        <v>0</v>
      </c>
      <c r="BR461" s="18"/>
      <c r="BS461" s="19">
        <f t="shared" si="7"/>
        <v>17813100</v>
      </c>
    </row>
    <row r="462" spans="1:71" ht="15.75" customHeight="1">
      <c r="A462" s="3" t="s">
        <v>1040</v>
      </c>
      <c r="B462" s="3" t="s">
        <v>1041</v>
      </c>
      <c r="C462" s="3" t="s">
        <v>1017</v>
      </c>
      <c r="D462" s="5">
        <v>433985800</v>
      </c>
      <c r="E462" s="5">
        <v>685340400</v>
      </c>
      <c r="F462" s="6">
        <v>1119326200</v>
      </c>
      <c r="G462" s="7">
        <v>0</v>
      </c>
      <c r="H462" s="7">
        <v>1119326200</v>
      </c>
      <c r="I462" s="8">
        <v>0</v>
      </c>
      <c r="J462" s="6">
        <v>1119326200</v>
      </c>
      <c r="K462" s="9">
        <v>3.83</v>
      </c>
      <c r="L462" s="50">
        <v>87.09</v>
      </c>
      <c r="M462" s="50"/>
      <c r="N462" s="10">
        <v>0</v>
      </c>
      <c r="O462" s="11">
        <v>0</v>
      </c>
      <c r="P462" s="8">
        <v>0</v>
      </c>
      <c r="Q462" s="12">
        <v>175741736</v>
      </c>
      <c r="R462" s="6">
        <v>1295067936</v>
      </c>
      <c r="S462" s="13">
        <v>9427231.8</v>
      </c>
      <c r="T462" s="13">
        <v>0</v>
      </c>
      <c r="U462" s="13">
        <v>0</v>
      </c>
      <c r="V462" s="14">
        <v>79849.35</v>
      </c>
      <c r="W462" s="14">
        <v>0</v>
      </c>
      <c r="X462" s="14">
        <v>9347382.450000001</v>
      </c>
      <c r="Y462" s="15">
        <v>0</v>
      </c>
      <c r="Z462" s="13">
        <v>9347382.450000001</v>
      </c>
      <c r="AA462" s="16">
        <v>0</v>
      </c>
      <c r="AB462" s="16">
        <v>0</v>
      </c>
      <c r="AC462" s="13">
        <v>129781.64</v>
      </c>
      <c r="AD462" s="14">
        <v>15082840</v>
      </c>
      <c r="AE462" s="14">
        <v>8004482</v>
      </c>
      <c r="AF462" s="14">
        <v>0</v>
      </c>
      <c r="AG462" s="14">
        <v>9757887.7</v>
      </c>
      <c r="AH462" s="14">
        <v>111933</v>
      </c>
      <c r="AI462" s="14">
        <v>427547</v>
      </c>
      <c r="AJ462" s="17">
        <v>42861853.79000001</v>
      </c>
      <c r="AK462" s="18">
        <v>38714300</v>
      </c>
      <c r="AL462" s="18">
        <v>0</v>
      </c>
      <c r="AM462" s="18">
        <v>416284000</v>
      </c>
      <c r="AN462" s="18">
        <v>12138100</v>
      </c>
      <c r="AO462" s="18">
        <v>115300</v>
      </c>
      <c r="AP462" s="18">
        <v>11414600</v>
      </c>
      <c r="AQ462" s="6">
        <v>478666300</v>
      </c>
      <c r="AR462" s="15">
        <v>955000</v>
      </c>
      <c r="AS462" s="15">
        <v>2259441.22</v>
      </c>
      <c r="AT462" s="15">
        <v>370000</v>
      </c>
      <c r="AU462" s="13">
        <v>3584441.22</v>
      </c>
      <c r="AV462" s="18">
        <v>16000</v>
      </c>
      <c r="AW462" s="18">
        <v>84250</v>
      </c>
      <c r="AX462" s="18">
        <v>0</v>
      </c>
      <c r="AY462" s="18">
        <v>0</v>
      </c>
      <c r="AZ462" s="18">
        <v>0</v>
      </c>
      <c r="BA462" s="18">
        <v>0</v>
      </c>
      <c r="BB462" s="18">
        <v>0</v>
      </c>
      <c r="BC462" s="18">
        <v>0</v>
      </c>
      <c r="BD462" s="18">
        <v>0</v>
      </c>
      <c r="BE462" s="18">
        <v>0</v>
      </c>
      <c r="BF462" s="18">
        <v>0</v>
      </c>
      <c r="BG462" s="18">
        <v>0</v>
      </c>
      <c r="BH462" s="18">
        <v>0</v>
      </c>
      <c r="BI462" s="18">
        <v>0</v>
      </c>
      <c r="BJ462" s="18">
        <v>0</v>
      </c>
      <c r="BK462" s="18">
        <v>0</v>
      </c>
      <c r="BL462" s="18">
        <v>0</v>
      </c>
      <c r="BM462" s="18">
        <v>0</v>
      </c>
      <c r="BN462" s="18">
        <v>0</v>
      </c>
      <c r="BO462" s="18">
        <v>0</v>
      </c>
      <c r="BP462" s="18">
        <v>0</v>
      </c>
      <c r="BQ462" s="18">
        <v>0</v>
      </c>
      <c r="BR462" s="18"/>
      <c r="BS462" s="19">
        <f t="shared" si="7"/>
        <v>13342328.92</v>
      </c>
    </row>
    <row r="463" spans="1:71" ht="15.75" customHeight="1">
      <c r="A463" s="3" t="s">
        <v>1042</v>
      </c>
      <c r="B463" s="3" t="s">
        <v>1043</v>
      </c>
      <c r="C463" s="3" t="s">
        <v>1017</v>
      </c>
      <c r="D463" s="5">
        <v>2368710000</v>
      </c>
      <c r="E463" s="5">
        <v>2879818500</v>
      </c>
      <c r="F463" s="6">
        <v>5248528500</v>
      </c>
      <c r="G463" s="7">
        <v>112800</v>
      </c>
      <c r="H463" s="7">
        <v>5248415700</v>
      </c>
      <c r="I463" s="8">
        <v>0</v>
      </c>
      <c r="J463" s="6">
        <v>5248415700</v>
      </c>
      <c r="K463" s="9">
        <v>5.465000000000001</v>
      </c>
      <c r="L463" s="50">
        <v>52.79</v>
      </c>
      <c r="M463" s="50"/>
      <c r="N463" s="10">
        <v>0</v>
      </c>
      <c r="O463" s="11">
        <v>0</v>
      </c>
      <c r="P463" s="8">
        <v>0</v>
      </c>
      <c r="Q463" s="12">
        <v>4731288394</v>
      </c>
      <c r="R463" s="6">
        <v>9979704094</v>
      </c>
      <c r="S463" s="13">
        <v>72645597.33</v>
      </c>
      <c r="T463" s="13">
        <v>0</v>
      </c>
      <c r="U463" s="13">
        <v>0</v>
      </c>
      <c r="V463" s="14">
        <v>518645.01</v>
      </c>
      <c r="W463" s="14">
        <v>0</v>
      </c>
      <c r="X463" s="14">
        <v>72126952.32</v>
      </c>
      <c r="Y463" s="15">
        <v>0</v>
      </c>
      <c r="Z463" s="13">
        <v>72126952.32</v>
      </c>
      <c r="AA463" s="16">
        <v>0</v>
      </c>
      <c r="AB463" s="16">
        <v>0</v>
      </c>
      <c r="AC463" s="13">
        <v>1001129.98</v>
      </c>
      <c r="AD463" s="14">
        <v>150449792</v>
      </c>
      <c r="AE463" s="14">
        <v>0</v>
      </c>
      <c r="AF463" s="14">
        <v>0</v>
      </c>
      <c r="AG463" s="14">
        <v>58828999</v>
      </c>
      <c r="AH463" s="14">
        <v>1049683</v>
      </c>
      <c r="AI463" s="14">
        <v>3323268</v>
      </c>
      <c r="AJ463" s="17">
        <v>286779824.3</v>
      </c>
      <c r="AK463" s="18">
        <v>132995700</v>
      </c>
      <c r="AL463" s="18">
        <v>154557400</v>
      </c>
      <c r="AM463" s="18">
        <v>241908000</v>
      </c>
      <c r="AN463" s="18">
        <v>108329500</v>
      </c>
      <c r="AO463" s="18">
        <v>4700</v>
      </c>
      <c r="AP463" s="18">
        <v>74702300</v>
      </c>
      <c r="AQ463" s="6">
        <v>712497600</v>
      </c>
      <c r="AR463" s="15">
        <v>6961021</v>
      </c>
      <c r="AS463" s="15">
        <v>11623555</v>
      </c>
      <c r="AT463" s="15">
        <v>2000000</v>
      </c>
      <c r="AU463" s="13">
        <v>20584576</v>
      </c>
      <c r="AV463" s="18">
        <v>47000</v>
      </c>
      <c r="AW463" s="18">
        <v>282500</v>
      </c>
      <c r="AX463" s="18">
        <v>0</v>
      </c>
      <c r="AY463" s="18">
        <v>112800</v>
      </c>
      <c r="AZ463" s="18">
        <v>0</v>
      </c>
      <c r="BA463" s="18">
        <v>0</v>
      </c>
      <c r="BB463" s="18">
        <v>0</v>
      </c>
      <c r="BC463" s="18">
        <v>0</v>
      </c>
      <c r="BD463" s="18">
        <v>0</v>
      </c>
      <c r="BE463" s="18">
        <v>0</v>
      </c>
      <c r="BF463" s="18">
        <v>0</v>
      </c>
      <c r="BG463" s="18">
        <v>0</v>
      </c>
      <c r="BH463" s="18">
        <v>0</v>
      </c>
      <c r="BI463" s="18">
        <v>0</v>
      </c>
      <c r="BJ463" s="18">
        <v>0</v>
      </c>
      <c r="BK463" s="18">
        <v>0</v>
      </c>
      <c r="BL463" s="18">
        <v>0</v>
      </c>
      <c r="BM463" s="18">
        <v>0</v>
      </c>
      <c r="BN463" s="18">
        <v>112800</v>
      </c>
      <c r="BO463" s="18">
        <v>0</v>
      </c>
      <c r="BP463" s="18">
        <v>0</v>
      </c>
      <c r="BQ463" s="18">
        <v>0</v>
      </c>
      <c r="BR463" s="18"/>
      <c r="BS463" s="19">
        <f t="shared" si="7"/>
        <v>79413575</v>
      </c>
    </row>
    <row r="464" spans="1:71" ht="15.75" customHeight="1">
      <c r="A464" s="3" t="s">
        <v>1044</v>
      </c>
      <c r="B464" s="3" t="s">
        <v>1045</v>
      </c>
      <c r="C464" s="3" t="s">
        <v>1017</v>
      </c>
      <c r="D464" s="5">
        <v>1117466400</v>
      </c>
      <c r="E464" s="5">
        <v>1623596200</v>
      </c>
      <c r="F464" s="6">
        <v>2741062600</v>
      </c>
      <c r="G464" s="7">
        <v>0</v>
      </c>
      <c r="H464" s="7">
        <v>2741062600</v>
      </c>
      <c r="I464" s="8">
        <v>100</v>
      </c>
      <c r="J464" s="6">
        <v>2741062700</v>
      </c>
      <c r="K464" s="9">
        <v>3.686</v>
      </c>
      <c r="L464" s="50">
        <v>91.95</v>
      </c>
      <c r="M464" s="50"/>
      <c r="N464" s="10">
        <v>0</v>
      </c>
      <c r="O464" s="11">
        <v>0</v>
      </c>
      <c r="P464" s="8">
        <v>0</v>
      </c>
      <c r="Q464" s="12">
        <v>243707964</v>
      </c>
      <c r="R464" s="6">
        <v>2984770664</v>
      </c>
      <c r="S464" s="13">
        <v>21727141.98</v>
      </c>
      <c r="T464" s="13">
        <v>0</v>
      </c>
      <c r="U464" s="13">
        <v>0</v>
      </c>
      <c r="V464" s="14">
        <v>100913.09</v>
      </c>
      <c r="W464" s="14">
        <v>0</v>
      </c>
      <c r="X464" s="14">
        <v>21626228.89</v>
      </c>
      <c r="Y464" s="15">
        <v>0</v>
      </c>
      <c r="Z464" s="13">
        <v>21626228.89</v>
      </c>
      <c r="AA464" s="16">
        <v>0</v>
      </c>
      <c r="AB464" s="16">
        <v>0</v>
      </c>
      <c r="AC464" s="13">
        <v>300308.11</v>
      </c>
      <c r="AD464" s="14">
        <v>55376021</v>
      </c>
      <c r="AE464" s="14">
        <v>0</v>
      </c>
      <c r="AF464" s="14">
        <v>0</v>
      </c>
      <c r="AG464" s="14">
        <v>22569035</v>
      </c>
      <c r="AH464" s="14">
        <v>148017</v>
      </c>
      <c r="AI464" s="14">
        <v>995972</v>
      </c>
      <c r="AJ464" s="17">
        <v>101015582</v>
      </c>
      <c r="AK464" s="18">
        <v>52745000</v>
      </c>
      <c r="AL464" s="18">
        <v>0</v>
      </c>
      <c r="AM464" s="18">
        <v>154826900</v>
      </c>
      <c r="AN464" s="18">
        <v>26286400</v>
      </c>
      <c r="AO464" s="18">
        <v>793500</v>
      </c>
      <c r="AP464" s="18">
        <v>43934100</v>
      </c>
      <c r="AQ464" s="6">
        <v>278585900</v>
      </c>
      <c r="AR464" s="15">
        <v>3297994.34</v>
      </c>
      <c r="AS464" s="15">
        <v>5749354.22</v>
      </c>
      <c r="AT464" s="15">
        <v>1100000</v>
      </c>
      <c r="AU464" s="13">
        <v>10147348.559999999</v>
      </c>
      <c r="AV464" s="18">
        <v>49250</v>
      </c>
      <c r="AW464" s="18">
        <v>185500</v>
      </c>
      <c r="AX464" s="18">
        <v>0</v>
      </c>
      <c r="AY464" s="18">
        <v>0</v>
      </c>
      <c r="AZ464" s="18">
        <v>0</v>
      </c>
      <c r="BA464" s="18">
        <v>0</v>
      </c>
      <c r="BB464" s="18">
        <v>0</v>
      </c>
      <c r="BC464" s="18">
        <v>0</v>
      </c>
      <c r="BD464" s="18">
        <v>0</v>
      </c>
      <c r="BE464" s="18">
        <v>0</v>
      </c>
      <c r="BF464" s="18">
        <v>0</v>
      </c>
      <c r="BG464" s="18">
        <v>0</v>
      </c>
      <c r="BH464" s="18">
        <v>0</v>
      </c>
      <c r="BI464" s="18">
        <v>0</v>
      </c>
      <c r="BJ464" s="18">
        <v>0</v>
      </c>
      <c r="BK464" s="18">
        <v>0</v>
      </c>
      <c r="BL464" s="18">
        <v>0</v>
      </c>
      <c r="BM464" s="18">
        <v>0</v>
      </c>
      <c r="BN464" s="18">
        <v>0</v>
      </c>
      <c r="BO464" s="18">
        <v>0</v>
      </c>
      <c r="BP464" s="18">
        <v>0</v>
      </c>
      <c r="BQ464" s="18">
        <v>0</v>
      </c>
      <c r="BR464" s="18"/>
      <c r="BS464" s="19">
        <f t="shared" si="7"/>
        <v>32716383.56</v>
      </c>
    </row>
    <row r="465" spans="1:71" ht="15.75" customHeight="1">
      <c r="A465" s="3" t="s">
        <v>1046</v>
      </c>
      <c r="B465" s="3" t="s">
        <v>1047</v>
      </c>
      <c r="C465" s="3" t="s">
        <v>1017</v>
      </c>
      <c r="D465" s="5">
        <v>696185500</v>
      </c>
      <c r="E465" s="5">
        <v>988237200</v>
      </c>
      <c r="F465" s="6">
        <v>1684422700</v>
      </c>
      <c r="G465" s="7">
        <v>262600</v>
      </c>
      <c r="H465" s="7">
        <v>1684160100</v>
      </c>
      <c r="I465" s="8">
        <v>1109824</v>
      </c>
      <c r="J465" s="6">
        <v>1685269924</v>
      </c>
      <c r="K465" s="9">
        <v>3.161</v>
      </c>
      <c r="L465" s="50">
        <v>91.64</v>
      </c>
      <c r="M465" s="50"/>
      <c r="N465" s="10">
        <v>0</v>
      </c>
      <c r="O465" s="11">
        <v>0</v>
      </c>
      <c r="P465" s="8">
        <v>0</v>
      </c>
      <c r="Q465" s="12">
        <v>161288617</v>
      </c>
      <c r="R465" s="6">
        <v>1846558541</v>
      </c>
      <c r="S465" s="13">
        <v>13441716.06</v>
      </c>
      <c r="T465" s="13">
        <v>0</v>
      </c>
      <c r="U465" s="13">
        <v>0</v>
      </c>
      <c r="V465" s="14">
        <v>10195.85</v>
      </c>
      <c r="W465" s="14">
        <v>0</v>
      </c>
      <c r="X465" s="14">
        <v>13431520.21</v>
      </c>
      <c r="Y465" s="15">
        <v>0</v>
      </c>
      <c r="Z465" s="13">
        <v>13431520.21</v>
      </c>
      <c r="AA465" s="16">
        <v>0</v>
      </c>
      <c r="AB465" s="16">
        <v>0</v>
      </c>
      <c r="AC465" s="13">
        <v>186553.42</v>
      </c>
      <c r="AD465" s="14">
        <v>16810066</v>
      </c>
      <c r="AE465" s="14">
        <v>8962387</v>
      </c>
      <c r="AF465" s="14">
        <v>0</v>
      </c>
      <c r="AG465" s="14">
        <v>13089068</v>
      </c>
      <c r="AH465" s="14">
        <v>168526</v>
      </c>
      <c r="AI465" s="14">
        <v>608899</v>
      </c>
      <c r="AJ465" s="17">
        <v>53257019.63</v>
      </c>
      <c r="AK465" s="18">
        <v>24411500</v>
      </c>
      <c r="AL465" s="18">
        <v>0</v>
      </c>
      <c r="AM465" s="18">
        <v>163828000</v>
      </c>
      <c r="AN465" s="18">
        <v>20227200</v>
      </c>
      <c r="AO465" s="18">
        <v>1943700</v>
      </c>
      <c r="AP465" s="18">
        <v>10639500</v>
      </c>
      <c r="AQ465" s="6">
        <v>221049900</v>
      </c>
      <c r="AR465" s="15">
        <v>1900000</v>
      </c>
      <c r="AS465" s="15">
        <v>2091281.46</v>
      </c>
      <c r="AT465" s="15">
        <v>435000</v>
      </c>
      <c r="AU465" s="13">
        <v>4426281.46</v>
      </c>
      <c r="AV465" s="18">
        <v>18000</v>
      </c>
      <c r="AW465" s="18">
        <v>78500</v>
      </c>
      <c r="AX465" s="18">
        <v>0</v>
      </c>
      <c r="AY465" s="18">
        <v>262600</v>
      </c>
      <c r="AZ465" s="18">
        <v>0</v>
      </c>
      <c r="BA465" s="18">
        <v>0</v>
      </c>
      <c r="BB465" s="18">
        <v>0</v>
      </c>
      <c r="BC465" s="18">
        <v>0</v>
      </c>
      <c r="BD465" s="18">
        <v>0</v>
      </c>
      <c r="BE465" s="18">
        <v>0</v>
      </c>
      <c r="BF465" s="18">
        <v>0</v>
      </c>
      <c r="BG465" s="18">
        <v>0</v>
      </c>
      <c r="BH465" s="18">
        <v>0</v>
      </c>
      <c r="BI465" s="18">
        <v>0</v>
      </c>
      <c r="BJ465" s="18">
        <v>0</v>
      </c>
      <c r="BK465" s="18">
        <v>0</v>
      </c>
      <c r="BL465" s="18">
        <v>0</v>
      </c>
      <c r="BM465" s="18">
        <v>0</v>
      </c>
      <c r="BN465" s="18">
        <v>262600</v>
      </c>
      <c r="BO465" s="18">
        <v>0</v>
      </c>
      <c r="BP465" s="18">
        <v>0</v>
      </c>
      <c r="BQ465" s="18">
        <v>0</v>
      </c>
      <c r="BR465" s="18"/>
      <c r="BS465" s="19">
        <f t="shared" si="7"/>
        <v>17515349.46</v>
      </c>
    </row>
    <row r="466" spans="1:71" ht="15.75" customHeight="1">
      <c r="A466" s="3" t="s">
        <v>1048</v>
      </c>
      <c r="B466" s="3" t="s">
        <v>1049</v>
      </c>
      <c r="C466" s="3" t="s">
        <v>1050</v>
      </c>
      <c r="D466" s="5">
        <v>90843600</v>
      </c>
      <c r="E466" s="5">
        <v>188952300</v>
      </c>
      <c r="F466" s="6">
        <v>279795900</v>
      </c>
      <c r="G466" s="7">
        <v>0</v>
      </c>
      <c r="H466" s="7">
        <v>279795900</v>
      </c>
      <c r="I466" s="8">
        <v>377670</v>
      </c>
      <c r="J466" s="6">
        <v>280173570</v>
      </c>
      <c r="K466" s="9">
        <v>3</v>
      </c>
      <c r="L466" s="50">
        <v>96.17</v>
      </c>
      <c r="M466" s="50"/>
      <c r="N466" s="10">
        <v>0</v>
      </c>
      <c r="O466" s="11">
        <v>0</v>
      </c>
      <c r="P466" s="8">
        <v>0</v>
      </c>
      <c r="Q466" s="12">
        <v>12168245</v>
      </c>
      <c r="R466" s="6">
        <v>292341815</v>
      </c>
      <c r="S466" s="13">
        <v>3402566.12</v>
      </c>
      <c r="T466" s="13">
        <v>0</v>
      </c>
      <c r="U466" s="13">
        <v>0</v>
      </c>
      <c r="V466" s="14">
        <v>616.26</v>
      </c>
      <c r="W466" s="14">
        <v>0</v>
      </c>
      <c r="X466" s="14">
        <v>3401949.8600000003</v>
      </c>
      <c r="Y466" s="15">
        <v>0</v>
      </c>
      <c r="Z466" s="13">
        <v>3401949.8600000003</v>
      </c>
      <c r="AA466" s="16">
        <v>0</v>
      </c>
      <c r="AB466" s="16">
        <v>0</v>
      </c>
      <c r="AC466" s="13">
        <v>58962.16</v>
      </c>
      <c r="AD466" s="14">
        <v>4202450</v>
      </c>
      <c r="AE466" s="14">
        <v>0</v>
      </c>
      <c r="AF466" s="14">
        <v>0</v>
      </c>
      <c r="AG466" s="14">
        <v>726500</v>
      </c>
      <c r="AH466" s="14">
        <v>14008.5</v>
      </c>
      <c r="AI466" s="14">
        <v>0</v>
      </c>
      <c r="AJ466" s="17">
        <v>8403870.52</v>
      </c>
      <c r="AK466" s="18">
        <v>6322500</v>
      </c>
      <c r="AL466" s="18">
        <v>6301300</v>
      </c>
      <c r="AM466" s="18">
        <v>21068400</v>
      </c>
      <c r="AN466" s="18">
        <v>4319700</v>
      </c>
      <c r="AO466" s="18">
        <v>56700</v>
      </c>
      <c r="AP466" s="18">
        <v>4047200</v>
      </c>
      <c r="AQ466" s="6">
        <v>42115800</v>
      </c>
      <c r="AR466" s="15">
        <v>131515.7</v>
      </c>
      <c r="AS466" s="15">
        <v>714440</v>
      </c>
      <c r="AT466" s="15">
        <v>190000</v>
      </c>
      <c r="AU466" s="13">
        <v>1035955.7</v>
      </c>
      <c r="AV466" s="18">
        <v>10500</v>
      </c>
      <c r="AW466" s="18">
        <v>36000</v>
      </c>
      <c r="AX466" s="18">
        <v>0</v>
      </c>
      <c r="AY466" s="18">
        <v>0</v>
      </c>
      <c r="AZ466" s="18">
        <v>0</v>
      </c>
      <c r="BA466" s="18">
        <v>0</v>
      </c>
      <c r="BB466" s="18">
        <v>0</v>
      </c>
      <c r="BC466" s="18">
        <v>0</v>
      </c>
      <c r="BD466" s="18">
        <v>0</v>
      </c>
      <c r="BE466" s="18">
        <v>0</v>
      </c>
      <c r="BF466" s="18">
        <v>0</v>
      </c>
      <c r="BG466" s="18">
        <v>0</v>
      </c>
      <c r="BH466" s="18">
        <v>0</v>
      </c>
      <c r="BI466" s="18">
        <v>0</v>
      </c>
      <c r="BJ466" s="18">
        <v>0</v>
      </c>
      <c r="BK466" s="18">
        <v>0</v>
      </c>
      <c r="BL466" s="18">
        <v>0</v>
      </c>
      <c r="BM466" s="18">
        <v>0</v>
      </c>
      <c r="BN466" s="18">
        <v>0</v>
      </c>
      <c r="BO466" s="18">
        <v>0</v>
      </c>
      <c r="BP466" s="18">
        <v>0</v>
      </c>
      <c r="BQ466" s="18">
        <v>0</v>
      </c>
      <c r="BR466" s="18"/>
      <c r="BS466" s="19">
        <f t="shared" si="7"/>
        <v>1762455.7</v>
      </c>
    </row>
    <row r="467" spans="1:71" ht="15.75" customHeight="1">
      <c r="A467" s="3" t="s">
        <v>1051</v>
      </c>
      <c r="B467" s="3" t="s">
        <v>1052</v>
      </c>
      <c r="C467" s="3" t="s">
        <v>1050</v>
      </c>
      <c r="D467" s="5">
        <v>21644700</v>
      </c>
      <c r="E467" s="5">
        <v>83902100</v>
      </c>
      <c r="F467" s="6">
        <v>105546800</v>
      </c>
      <c r="G467" s="7">
        <v>0</v>
      </c>
      <c r="H467" s="7">
        <v>105546800</v>
      </c>
      <c r="I467" s="8">
        <v>0</v>
      </c>
      <c r="J467" s="6">
        <v>105546800</v>
      </c>
      <c r="K467" s="9">
        <v>3.581</v>
      </c>
      <c r="L467" s="50">
        <v>97.55</v>
      </c>
      <c r="M467" s="50"/>
      <c r="N467" s="10">
        <v>0</v>
      </c>
      <c r="O467" s="11">
        <v>0</v>
      </c>
      <c r="P467" s="8">
        <v>0</v>
      </c>
      <c r="Q467" s="12">
        <v>3227205</v>
      </c>
      <c r="R467" s="6">
        <v>108774005</v>
      </c>
      <c r="S467" s="13">
        <v>1266020.55</v>
      </c>
      <c r="T467" s="13">
        <v>0</v>
      </c>
      <c r="U467" s="13">
        <v>0</v>
      </c>
      <c r="V467" s="14">
        <v>398.29</v>
      </c>
      <c r="W467" s="14">
        <v>0</v>
      </c>
      <c r="X467" s="14">
        <v>1265622.26</v>
      </c>
      <c r="Y467" s="15">
        <v>0</v>
      </c>
      <c r="Z467" s="13">
        <v>1265622.26</v>
      </c>
      <c r="AA467" s="16">
        <v>0</v>
      </c>
      <c r="AB467" s="16">
        <v>0</v>
      </c>
      <c r="AC467" s="13">
        <v>21935.6</v>
      </c>
      <c r="AD467" s="14">
        <v>1836798</v>
      </c>
      <c r="AE467" s="14">
        <v>0</v>
      </c>
      <c r="AF467" s="14">
        <v>0</v>
      </c>
      <c r="AG467" s="14">
        <v>654390</v>
      </c>
      <c r="AH467" s="14">
        <v>0</v>
      </c>
      <c r="AI467" s="14">
        <v>0</v>
      </c>
      <c r="AJ467" s="17">
        <v>3778745.8600000003</v>
      </c>
      <c r="AK467" s="18">
        <v>1905100</v>
      </c>
      <c r="AL467" s="18">
        <v>0</v>
      </c>
      <c r="AM467" s="18">
        <v>3954200</v>
      </c>
      <c r="AN467" s="18">
        <v>27898700</v>
      </c>
      <c r="AO467" s="18">
        <v>0</v>
      </c>
      <c r="AP467" s="18">
        <v>1142400</v>
      </c>
      <c r="AQ467" s="6">
        <v>34900400</v>
      </c>
      <c r="AR467" s="15">
        <v>135000</v>
      </c>
      <c r="AS467" s="15">
        <v>291630.77</v>
      </c>
      <c r="AT467" s="15">
        <v>63001.23</v>
      </c>
      <c r="AU467" s="13">
        <v>489632</v>
      </c>
      <c r="AV467" s="18">
        <v>6250</v>
      </c>
      <c r="AW467" s="18">
        <v>8000</v>
      </c>
      <c r="AX467" s="18">
        <v>0</v>
      </c>
      <c r="AY467" s="18">
        <v>0</v>
      </c>
      <c r="AZ467" s="18">
        <v>0</v>
      </c>
      <c r="BA467" s="18">
        <v>0</v>
      </c>
      <c r="BB467" s="18">
        <v>0</v>
      </c>
      <c r="BC467" s="18">
        <v>0</v>
      </c>
      <c r="BD467" s="18">
        <v>0</v>
      </c>
      <c r="BE467" s="18">
        <v>0</v>
      </c>
      <c r="BF467" s="18">
        <v>0</v>
      </c>
      <c r="BG467" s="18">
        <v>0</v>
      </c>
      <c r="BH467" s="18">
        <v>0</v>
      </c>
      <c r="BI467" s="18">
        <v>0</v>
      </c>
      <c r="BJ467" s="18">
        <v>0</v>
      </c>
      <c r="BK467" s="18">
        <v>0</v>
      </c>
      <c r="BL467" s="18">
        <v>0</v>
      </c>
      <c r="BM467" s="18">
        <v>0</v>
      </c>
      <c r="BN467" s="18">
        <v>0</v>
      </c>
      <c r="BO467" s="18">
        <v>0</v>
      </c>
      <c r="BP467" s="18">
        <v>7941</v>
      </c>
      <c r="BQ467" s="18">
        <v>0</v>
      </c>
      <c r="BR467" s="18"/>
      <c r="BS467" s="19">
        <f t="shared" si="7"/>
        <v>1144022</v>
      </c>
    </row>
    <row r="468" spans="1:71" ht="15.75" customHeight="1">
      <c r="A468" s="3" t="s">
        <v>1053</v>
      </c>
      <c r="B468" s="3" t="s">
        <v>1054</v>
      </c>
      <c r="C468" s="3" t="s">
        <v>1050</v>
      </c>
      <c r="D468" s="5">
        <v>43576500</v>
      </c>
      <c r="E468" s="5">
        <v>73205700</v>
      </c>
      <c r="F468" s="6">
        <v>116782200</v>
      </c>
      <c r="G468" s="7">
        <v>0</v>
      </c>
      <c r="H468" s="7">
        <v>116782200</v>
      </c>
      <c r="I468" s="8">
        <v>254880</v>
      </c>
      <c r="J468" s="6">
        <v>117037080</v>
      </c>
      <c r="K468" s="9">
        <v>2.717</v>
      </c>
      <c r="L468" s="50">
        <v>111.98</v>
      </c>
      <c r="M468" s="50"/>
      <c r="N468" s="10">
        <v>0</v>
      </c>
      <c r="O468" s="11">
        <v>0</v>
      </c>
      <c r="P468" s="8">
        <v>12205156</v>
      </c>
      <c r="Q468" s="12">
        <v>0</v>
      </c>
      <c r="R468" s="6">
        <v>104831924</v>
      </c>
      <c r="S468" s="13">
        <v>1220138.67</v>
      </c>
      <c r="T468" s="13">
        <v>0</v>
      </c>
      <c r="U468" s="13">
        <v>0</v>
      </c>
      <c r="V468" s="14">
        <v>11557.57</v>
      </c>
      <c r="W468" s="14">
        <v>0</v>
      </c>
      <c r="X468" s="14">
        <v>1208581.0999999999</v>
      </c>
      <c r="Y468" s="15">
        <v>0</v>
      </c>
      <c r="Z468" s="13">
        <v>1208581.0999999999</v>
      </c>
      <c r="AA468" s="16">
        <v>0</v>
      </c>
      <c r="AB468" s="16">
        <v>0</v>
      </c>
      <c r="AC468" s="13">
        <v>20940.12</v>
      </c>
      <c r="AD468" s="14">
        <v>1508188</v>
      </c>
      <c r="AE468" s="14">
        <v>0</v>
      </c>
      <c r="AF468" s="14">
        <v>0</v>
      </c>
      <c r="AG468" s="14">
        <v>441020.21</v>
      </c>
      <c r="AH468" s="14">
        <v>0</v>
      </c>
      <c r="AI468" s="14">
        <v>0</v>
      </c>
      <c r="AJ468" s="17">
        <v>3178729.4299999997</v>
      </c>
      <c r="AK468" s="18">
        <v>1130000</v>
      </c>
      <c r="AL468" s="18">
        <v>0</v>
      </c>
      <c r="AM468" s="18">
        <v>1639600</v>
      </c>
      <c r="AN468" s="18">
        <v>794500</v>
      </c>
      <c r="AO468" s="18">
        <v>40400</v>
      </c>
      <c r="AP468" s="18">
        <v>1807200</v>
      </c>
      <c r="AQ468" s="6">
        <v>5411700</v>
      </c>
      <c r="AR468" s="15">
        <v>214375</v>
      </c>
      <c r="AS468" s="15">
        <v>130437.4</v>
      </c>
      <c r="AT468" s="15">
        <v>33110</v>
      </c>
      <c r="AU468" s="13">
        <v>377922.4</v>
      </c>
      <c r="AV468" s="18">
        <v>1000</v>
      </c>
      <c r="AW468" s="18">
        <v>13000</v>
      </c>
      <c r="AX468" s="18">
        <v>0</v>
      </c>
      <c r="AY468" s="18">
        <v>0</v>
      </c>
      <c r="AZ468" s="18">
        <v>0</v>
      </c>
      <c r="BA468" s="18">
        <v>0</v>
      </c>
      <c r="BB468" s="18">
        <v>0</v>
      </c>
      <c r="BC468" s="18">
        <v>0</v>
      </c>
      <c r="BD468" s="18">
        <v>0</v>
      </c>
      <c r="BE468" s="18">
        <v>0</v>
      </c>
      <c r="BF468" s="18">
        <v>0</v>
      </c>
      <c r="BG468" s="18">
        <v>0</v>
      </c>
      <c r="BH468" s="18">
        <v>0</v>
      </c>
      <c r="BI468" s="18">
        <v>0</v>
      </c>
      <c r="BJ468" s="18">
        <v>0</v>
      </c>
      <c r="BK468" s="18">
        <v>0</v>
      </c>
      <c r="BL468" s="18">
        <v>0</v>
      </c>
      <c r="BM468" s="18">
        <v>0</v>
      </c>
      <c r="BN468" s="18">
        <v>0</v>
      </c>
      <c r="BO468" s="18">
        <v>0</v>
      </c>
      <c r="BP468" s="18">
        <v>0</v>
      </c>
      <c r="BQ468" s="18">
        <v>0</v>
      </c>
      <c r="BR468" s="18"/>
      <c r="BS468" s="19">
        <f t="shared" si="7"/>
        <v>818942.6100000001</v>
      </c>
    </row>
    <row r="469" spans="1:71" ht="15.75" customHeight="1">
      <c r="A469" s="3" t="s">
        <v>1055</v>
      </c>
      <c r="B469" s="3" t="s">
        <v>1056</v>
      </c>
      <c r="C469" s="3" t="s">
        <v>1050</v>
      </c>
      <c r="D469" s="5">
        <v>32815700</v>
      </c>
      <c r="E469" s="5">
        <v>179996300</v>
      </c>
      <c r="F469" s="6">
        <v>212812000</v>
      </c>
      <c r="G469" s="7">
        <v>0</v>
      </c>
      <c r="H469" s="7">
        <v>212812000</v>
      </c>
      <c r="I469" s="8">
        <v>259555</v>
      </c>
      <c r="J469" s="6">
        <v>213071555</v>
      </c>
      <c r="K469" s="9">
        <v>1.6509999999999998</v>
      </c>
      <c r="L469" s="50">
        <v>71.99</v>
      </c>
      <c r="M469" s="50"/>
      <c r="N469" s="10">
        <v>0</v>
      </c>
      <c r="O469" s="11">
        <v>0</v>
      </c>
      <c r="P469" s="8">
        <v>0</v>
      </c>
      <c r="Q469" s="12">
        <v>84077532</v>
      </c>
      <c r="R469" s="6">
        <v>297149087</v>
      </c>
      <c r="S469" s="13">
        <v>3458517.96</v>
      </c>
      <c r="T469" s="13">
        <v>0</v>
      </c>
      <c r="U469" s="13">
        <v>0</v>
      </c>
      <c r="V469" s="14">
        <v>843.16</v>
      </c>
      <c r="W469" s="14">
        <v>0</v>
      </c>
      <c r="X469" s="14">
        <v>3457674.8</v>
      </c>
      <c r="Y469" s="15">
        <v>0</v>
      </c>
      <c r="Z469" s="13">
        <v>3457674.8</v>
      </c>
      <c r="AA469" s="16">
        <v>0</v>
      </c>
      <c r="AB469" s="16">
        <v>0</v>
      </c>
      <c r="AC469" s="13">
        <v>59928.31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0</v>
      </c>
      <c r="AJ469" s="17">
        <v>3517603.11</v>
      </c>
      <c r="AK469" s="18">
        <v>4308500</v>
      </c>
      <c r="AL469" s="18">
        <v>0</v>
      </c>
      <c r="AM469" s="18">
        <v>11753600</v>
      </c>
      <c r="AN469" s="18">
        <v>1664200</v>
      </c>
      <c r="AO469" s="18">
        <v>74300</v>
      </c>
      <c r="AP469" s="18">
        <v>743200</v>
      </c>
      <c r="AQ469" s="6">
        <v>18543800</v>
      </c>
      <c r="AR469" s="15">
        <v>525000</v>
      </c>
      <c r="AS469" s="15">
        <v>9808028.63</v>
      </c>
      <c r="AT469" s="15">
        <v>31928.84</v>
      </c>
      <c r="AU469" s="13">
        <v>10364957.47</v>
      </c>
      <c r="AV469" s="18">
        <v>6500</v>
      </c>
      <c r="AW469" s="18">
        <v>18000</v>
      </c>
      <c r="AX469" s="18">
        <v>0</v>
      </c>
      <c r="AY469" s="18">
        <v>0</v>
      </c>
      <c r="AZ469" s="18">
        <v>0</v>
      </c>
      <c r="BA469" s="18">
        <v>0</v>
      </c>
      <c r="BB469" s="18">
        <v>0</v>
      </c>
      <c r="BC469" s="18">
        <v>0</v>
      </c>
      <c r="BD469" s="18">
        <v>0</v>
      </c>
      <c r="BE469" s="18">
        <v>0</v>
      </c>
      <c r="BF469" s="18">
        <v>0</v>
      </c>
      <c r="BG469" s="18">
        <v>0</v>
      </c>
      <c r="BH469" s="18">
        <v>0</v>
      </c>
      <c r="BI469" s="18">
        <v>0</v>
      </c>
      <c r="BJ469" s="18">
        <v>0</v>
      </c>
      <c r="BK469" s="18">
        <v>0</v>
      </c>
      <c r="BL469" s="18">
        <v>0</v>
      </c>
      <c r="BM469" s="18">
        <v>0</v>
      </c>
      <c r="BN469" s="18">
        <v>0</v>
      </c>
      <c r="BO469" s="18">
        <v>0</v>
      </c>
      <c r="BP469" s="18">
        <v>0</v>
      </c>
      <c r="BQ469" s="18">
        <v>0</v>
      </c>
      <c r="BR469" s="18"/>
      <c r="BS469" s="19">
        <f t="shared" si="7"/>
        <v>10364957.47</v>
      </c>
    </row>
    <row r="470" spans="1:71" ht="15.75" customHeight="1">
      <c r="A470" s="3" t="s">
        <v>1057</v>
      </c>
      <c r="B470" s="3" t="s">
        <v>1058</v>
      </c>
      <c r="C470" s="3" t="s">
        <v>1050</v>
      </c>
      <c r="D470" s="5">
        <v>43442700</v>
      </c>
      <c r="E470" s="5">
        <v>145565800</v>
      </c>
      <c r="F470" s="6">
        <v>189008500</v>
      </c>
      <c r="G470" s="7">
        <v>0</v>
      </c>
      <c r="H470" s="7">
        <v>189008500</v>
      </c>
      <c r="I470" s="8">
        <v>471204</v>
      </c>
      <c r="J470" s="6">
        <v>189479704</v>
      </c>
      <c r="K470" s="9">
        <v>2.9539999999999997</v>
      </c>
      <c r="L470" s="50">
        <v>95.34</v>
      </c>
      <c r="M470" s="50"/>
      <c r="N470" s="10">
        <v>0</v>
      </c>
      <c r="O470" s="11">
        <v>0</v>
      </c>
      <c r="P470" s="8">
        <v>0</v>
      </c>
      <c r="Q470" s="12">
        <v>12379255</v>
      </c>
      <c r="R470" s="6">
        <v>201858959</v>
      </c>
      <c r="S470" s="13">
        <v>2349436.24</v>
      </c>
      <c r="T470" s="13">
        <v>0</v>
      </c>
      <c r="U470" s="13">
        <v>0</v>
      </c>
      <c r="V470" s="14">
        <v>202776.95</v>
      </c>
      <c r="W470" s="14">
        <v>0</v>
      </c>
      <c r="X470" s="14">
        <v>2146659.29</v>
      </c>
      <c r="Y470" s="15">
        <v>0</v>
      </c>
      <c r="Z470" s="13">
        <v>2146659.29</v>
      </c>
      <c r="AA470" s="16">
        <v>0</v>
      </c>
      <c r="AB470" s="16">
        <v>0</v>
      </c>
      <c r="AC470" s="13">
        <v>36540.98</v>
      </c>
      <c r="AD470" s="14">
        <v>2840727</v>
      </c>
      <c r="AE470" s="14">
        <v>0</v>
      </c>
      <c r="AF470" s="14">
        <v>0</v>
      </c>
      <c r="AG470" s="14">
        <v>534483.23</v>
      </c>
      <c r="AH470" s="14">
        <v>37895.94</v>
      </c>
      <c r="AI470" s="14">
        <v>0</v>
      </c>
      <c r="AJ470" s="17">
        <v>5596306.44</v>
      </c>
      <c r="AK470" s="18">
        <v>13598200</v>
      </c>
      <c r="AL470" s="18">
        <v>1120000</v>
      </c>
      <c r="AM470" s="18">
        <v>36480400</v>
      </c>
      <c r="AN470" s="18">
        <v>1725800</v>
      </c>
      <c r="AO470" s="18">
        <v>63100</v>
      </c>
      <c r="AP470" s="18">
        <v>1733900</v>
      </c>
      <c r="AQ470" s="6">
        <v>54721400</v>
      </c>
      <c r="AR470" s="15">
        <v>260000</v>
      </c>
      <c r="AS470" s="15">
        <v>324723</v>
      </c>
      <c r="AT470" s="15">
        <v>97550</v>
      </c>
      <c r="AU470" s="13">
        <v>682273</v>
      </c>
      <c r="AV470" s="18">
        <v>5750</v>
      </c>
      <c r="AW470" s="18">
        <v>14000</v>
      </c>
      <c r="AX470" s="18">
        <v>0</v>
      </c>
      <c r="AY470" s="18">
        <v>0</v>
      </c>
      <c r="AZ470" s="18">
        <v>0</v>
      </c>
      <c r="BA470" s="18">
        <v>0</v>
      </c>
      <c r="BB470" s="18">
        <v>0</v>
      </c>
      <c r="BC470" s="18">
        <v>0</v>
      </c>
      <c r="BD470" s="18">
        <v>0</v>
      </c>
      <c r="BE470" s="18">
        <v>0</v>
      </c>
      <c r="BF470" s="18">
        <v>0</v>
      </c>
      <c r="BG470" s="18">
        <v>0</v>
      </c>
      <c r="BH470" s="18">
        <v>0</v>
      </c>
      <c r="BI470" s="18">
        <v>0</v>
      </c>
      <c r="BJ470" s="18">
        <v>0</v>
      </c>
      <c r="BK470" s="18">
        <v>0</v>
      </c>
      <c r="BL470" s="18">
        <v>0</v>
      </c>
      <c r="BM470" s="18">
        <v>0</v>
      </c>
      <c r="BN470" s="18">
        <v>0</v>
      </c>
      <c r="BO470" s="18">
        <v>0</v>
      </c>
      <c r="BP470" s="18">
        <v>0</v>
      </c>
      <c r="BQ470" s="18">
        <v>0</v>
      </c>
      <c r="BR470" s="18"/>
      <c r="BS470" s="19">
        <f t="shared" si="7"/>
        <v>1216756.23</v>
      </c>
    </row>
    <row r="471" spans="1:71" ht="15.75" customHeight="1">
      <c r="A471" s="3" t="s">
        <v>1059</v>
      </c>
      <c r="B471" s="3" t="s">
        <v>1060</v>
      </c>
      <c r="C471" s="3" t="s">
        <v>1050</v>
      </c>
      <c r="D471" s="5">
        <v>70248000</v>
      </c>
      <c r="E471" s="5">
        <v>170830200</v>
      </c>
      <c r="F471" s="6">
        <v>241078200</v>
      </c>
      <c r="G471" s="7">
        <v>0</v>
      </c>
      <c r="H471" s="7">
        <v>241078200</v>
      </c>
      <c r="I471" s="8">
        <v>0</v>
      </c>
      <c r="J471" s="6">
        <v>241078200</v>
      </c>
      <c r="K471" s="9">
        <v>2.691</v>
      </c>
      <c r="L471" s="50">
        <v>100.37</v>
      </c>
      <c r="M471" s="50"/>
      <c r="N471" s="10">
        <v>0</v>
      </c>
      <c r="O471" s="11">
        <v>0</v>
      </c>
      <c r="P471" s="8">
        <v>0</v>
      </c>
      <c r="Q471" s="12">
        <v>9682072</v>
      </c>
      <c r="R471" s="6">
        <v>250760272</v>
      </c>
      <c r="S471" s="13">
        <v>2918598.58</v>
      </c>
      <c r="T471" s="13">
        <v>0</v>
      </c>
      <c r="U471" s="13">
        <v>0</v>
      </c>
      <c r="V471" s="14">
        <v>3344.85</v>
      </c>
      <c r="W471" s="14">
        <v>0</v>
      </c>
      <c r="X471" s="14">
        <v>2915253.73</v>
      </c>
      <c r="Y471" s="15">
        <v>0</v>
      </c>
      <c r="Z471" s="13">
        <v>2915253.73</v>
      </c>
      <c r="AA471" s="16">
        <v>0</v>
      </c>
      <c r="AB471" s="16">
        <v>0</v>
      </c>
      <c r="AC471" s="13">
        <v>50524.45</v>
      </c>
      <c r="AD471" s="14">
        <v>3059786</v>
      </c>
      <c r="AE471" s="14">
        <v>0</v>
      </c>
      <c r="AF471" s="14">
        <v>0</v>
      </c>
      <c r="AG471" s="14">
        <v>411788.11</v>
      </c>
      <c r="AH471" s="14">
        <v>48215.64</v>
      </c>
      <c r="AI471" s="14">
        <v>0</v>
      </c>
      <c r="AJ471" s="17">
        <v>6485567.93</v>
      </c>
      <c r="AK471" s="18">
        <v>7988900</v>
      </c>
      <c r="AL471" s="18">
        <v>0</v>
      </c>
      <c r="AM471" s="18">
        <v>35196500</v>
      </c>
      <c r="AN471" s="18">
        <v>5495400</v>
      </c>
      <c r="AO471" s="18">
        <v>201200</v>
      </c>
      <c r="AP471" s="18">
        <v>87785200</v>
      </c>
      <c r="AQ471" s="6">
        <v>136667200</v>
      </c>
      <c r="AR471" s="15">
        <v>665000</v>
      </c>
      <c r="AS471" s="15">
        <v>1046930.52</v>
      </c>
      <c r="AT471" s="15">
        <v>100000</v>
      </c>
      <c r="AU471" s="13">
        <v>1811930.52</v>
      </c>
      <c r="AV471" s="18">
        <v>4750</v>
      </c>
      <c r="AW471" s="18">
        <v>22500</v>
      </c>
      <c r="AX471" s="18">
        <v>0</v>
      </c>
      <c r="AY471" s="18">
        <v>0</v>
      </c>
      <c r="AZ471" s="18">
        <v>0</v>
      </c>
      <c r="BA471" s="18">
        <v>0</v>
      </c>
      <c r="BB471" s="18">
        <v>0</v>
      </c>
      <c r="BC471" s="18">
        <v>0</v>
      </c>
      <c r="BD471" s="18">
        <v>0</v>
      </c>
      <c r="BE471" s="18">
        <v>0</v>
      </c>
      <c r="BF471" s="18">
        <v>0</v>
      </c>
      <c r="BG471" s="18">
        <v>0</v>
      </c>
      <c r="BH471" s="18">
        <v>0</v>
      </c>
      <c r="BI471" s="18">
        <v>0</v>
      </c>
      <c r="BJ471" s="18">
        <v>0</v>
      </c>
      <c r="BK471" s="18">
        <v>0</v>
      </c>
      <c r="BL471" s="18">
        <v>0</v>
      </c>
      <c r="BM471" s="18">
        <v>0</v>
      </c>
      <c r="BN471" s="18">
        <v>0</v>
      </c>
      <c r="BO471" s="18">
        <v>0</v>
      </c>
      <c r="BP471" s="18">
        <v>0</v>
      </c>
      <c r="BQ471" s="18">
        <v>0</v>
      </c>
      <c r="BR471" s="18"/>
      <c r="BS471" s="19">
        <f t="shared" si="7"/>
        <v>2223718.63</v>
      </c>
    </row>
    <row r="472" spans="1:71" ht="15.75" customHeight="1">
      <c r="A472" s="3" t="s">
        <v>1061</v>
      </c>
      <c r="B472" s="3" t="s">
        <v>1062</v>
      </c>
      <c r="C472" s="3" t="s">
        <v>1050</v>
      </c>
      <c r="D472" s="5">
        <v>41874000</v>
      </c>
      <c r="E472" s="5">
        <v>125331200</v>
      </c>
      <c r="F472" s="6">
        <v>167205200</v>
      </c>
      <c r="G472" s="7">
        <v>0</v>
      </c>
      <c r="H472" s="7">
        <v>167205200</v>
      </c>
      <c r="I472" s="8">
        <v>0</v>
      </c>
      <c r="J472" s="6">
        <v>167205200</v>
      </c>
      <c r="K472" s="9">
        <v>4.034000000000001</v>
      </c>
      <c r="L472" s="50">
        <v>132.9</v>
      </c>
      <c r="M472" s="50"/>
      <c r="N472" s="10">
        <v>0</v>
      </c>
      <c r="O472" s="11">
        <v>0</v>
      </c>
      <c r="P472" s="8">
        <v>40152247</v>
      </c>
      <c r="Q472" s="12">
        <v>0</v>
      </c>
      <c r="R472" s="6">
        <v>127052953</v>
      </c>
      <c r="S472" s="13">
        <v>1478769.21</v>
      </c>
      <c r="T472" s="13">
        <v>0</v>
      </c>
      <c r="U472" s="13">
        <v>0</v>
      </c>
      <c r="V472" s="14">
        <v>8781.7</v>
      </c>
      <c r="W472" s="14">
        <v>0</v>
      </c>
      <c r="X472" s="14">
        <v>1469987.51</v>
      </c>
      <c r="Y472" s="15">
        <v>0</v>
      </c>
      <c r="Z472" s="13">
        <v>1469987.51</v>
      </c>
      <c r="AA472" s="16">
        <v>0</v>
      </c>
      <c r="AB472" s="16">
        <v>0</v>
      </c>
      <c r="AC472" s="13">
        <v>25473.32</v>
      </c>
      <c r="AD472" s="14">
        <v>0</v>
      </c>
      <c r="AE472" s="14">
        <v>2139363</v>
      </c>
      <c r="AF472" s="14">
        <v>0</v>
      </c>
      <c r="AG472" s="14">
        <v>3108918.76</v>
      </c>
      <c r="AH472" s="14">
        <v>0</v>
      </c>
      <c r="AI472" s="14">
        <v>0</v>
      </c>
      <c r="AJ472" s="17">
        <v>6743742.59</v>
      </c>
      <c r="AK472" s="18">
        <v>16200400</v>
      </c>
      <c r="AL472" s="18">
        <v>0</v>
      </c>
      <c r="AM472" s="18">
        <v>23314000</v>
      </c>
      <c r="AN472" s="18">
        <v>13652900</v>
      </c>
      <c r="AO472" s="18">
        <v>224200</v>
      </c>
      <c r="AP472" s="18">
        <v>9680900</v>
      </c>
      <c r="AQ472" s="6">
        <v>63072400</v>
      </c>
      <c r="AR472" s="15">
        <v>0</v>
      </c>
      <c r="AS472" s="15">
        <v>2945090.52</v>
      </c>
      <c r="AT472" s="15">
        <v>512500</v>
      </c>
      <c r="AU472" s="13">
        <v>3457590.52</v>
      </c>
      <c r="AV472" s="18">
        <v>5000</v>
      </c>
      <c r="AW472" s="18">
        <v>15250</v>
      </c>
      <c r="AX472" s="18">
        <v>0</v>
      </c>
      <c r="AY472" s="18">
        <v>0</v>
      </c>
      <c r="AZ472" s="18">
        <v>0</v>
      </c>
      <c r="BA472" s="18">
        <v>0</v>
      </c>
      <c r="BB472" s="18">
        <v>0</v>
      </c>
      <c r="BC472" s="18">
        <v>0</v>
      </c>
      <c r="BD472" s="18">
        <v>0</v>
      </c>
      <c r="BE472" s="18">
        <v>0</v>
      </c>
      <c r="BF472" s="18">
        <v>0</v>
      </c>
      <c r="BG472" s="18">
        <v>0</v>
      </c>
      <c r="BH472" s="18">
        <v>0</v>
      </c>
      <c r="BI472" s="18">
        <v>0</v>
      </c>
      <c r="BJ472" s="18">
        <v>0</v>
      </c>
      <c r="BK472" s="18">
        <v>0</v>
      </c>
      <c r="BL472" s="18">
        <v>0</v>
      </c>
      <c r="BM472" s="18">
        <v>0</v>
      </c>
      <c r="BN472" s="18">
        <v>0</v>
      </c>
      <c r="BO472" s="18">
        <v>0</v>
      </c>
      <c r="BP472" s="18">
        <v>15871</v>
      </c>
      <c r="BQ472" s="18">
        <v>0</v>
      </c>
      <c r="BR472" s="18"/>
      <c r="BS472" s="19">
        <f t="shared" si="7"/>
        <v>6566509.279999999</v>
      </c>
    </row>
    <row r="473" spans="1:71" ht="15.75" customHeight="1">
      <c r="A473" s="3" t="s">
        <v>1063</v>
      </c>
      <c r="B473" s="3" t="s">
        <v>1064</v>
      </c>
      <c r="C473" s="3" t="s">
        <v>1050</v>
      </c>
      <c r="D473" s="5">
        <v>336014124</v>
      </c>
      <c r="E473" s="5">
        <v>703075240</v>
      </c>
      <c r="F473" s="6">
        <v>1039089364</v>
      </c>
      <c r="G473" s="7">
        <v>0</v>
      </c>
      <c r="H473" s="7">
        <v>1039089364</v>
      </c>
      <c r="I473" s="8">
        <v>1533759</v>
      </c>
      <c r="J473" s="6">
        <v>1040623123</v>
      </c>
      <c r="K473" s="9">
        <v>4.1080000000000005</v>
      </c>
      <c r="L473" s="50">
        <v>102.31</v>
      </c>
      <c r="M473" s="50"/>
      <c r="N473" s="10">
        <v>0</v>
      </c>
      <c r="O473" s="11">
        <v>0</v>
      </c>
      <c r="P473" s="8">
        <v>0</v>
      </c>
      <c r="Q473" s="12">
        <v>22809550</v>
      </c>
      <c r="R473" s="6">
        <v>1063432673</v>
      </c>
      <c r="S473" s="13">
        <v>12377291.92</v>
      </c>
      <c r="T473" s="13">
        <v>0</v>
      </c>
      <c r="U473" s="13">
        <v>0</v>
      </c>
      <c r="V473" s="14">
        <v>53315.61</v>
      </c>
      <c r="W473" s="14">
        <v>0</v>
      </c>
      <c r="X473" s="14">
        <v>12323976.31</v>
      </c>
      <c r="Y473" s="15">
        <v>0</v>
      </c>
      <c r="Z473" s="13">
        <v>12323976.31</v>
      </c>
      <c r="AA473" s="16">
        <v>0</v>
      </c>
      <c r="AB473" s="16">
        <v>0</v>
      </c>
      <c r="AC473" s="13">
        <v>213543.26</v>
      </c>
      <c r="AD473" s="14">
        <v>22275019</v>
      </c>
      <c r="AE473" s="14">
        <v>0</v>
      </c>
      <c r="AF473" s="14">
        <v>0</v>
      </c>
      <c r="AG473" s="14">
        <v>7933178.92</v>
      </c>
      <c r="AH473" s="14">
        <v>0</v>
      </c>
      <c r="AI473" s="14">
        <v>0</v>
      </c>
      <c r="AJ473" s="17">
        <v>42745717.49</v>
      </c>
      <c r="AK473" s="18">
        <v>40085000</v>
      </c>
      <c r="AL473" s="18">
        <v>347400</v>
      </c>
      <c r="AM473" s="18">
        <v>48980300</v>
      </c>
      <c r="AN473" s="18">
        <v>31685500</v>
      </c>
      <c r="AO473" s="18">
        <v>657600</v>
      </c>
      <c r="AP473" s="18">
        <v>18110700</v>
      </c>
      <c r="AQ473" s="6">
        <v>139866500</v>
      </c>
      <c r="AR473" s="15">
        <v>1900000</v>
      </c>
      <c r="AS473" s="15">
        <v>6613484.67</v>
      </c>
      <c r="AT473" s="15">
        <v>833000</v>
      </c>
      <c r="AU473" s="13">
        <v>9346484.67</v>
      </c>
      <c r="AV473" s="18">
        <v>24000</v>
      </c>
      <c r="AW473" s="18">
        <v>134500</v>
      </c>
      <c r="AX473" s="18">
        <v>0</v>
      </c>
      <c r="AY473" s="18">
        <v>0</v>
      </c>
      <c r="AZ473" s="18">
        <v>0</v>
      </c>
      <c r="BA473" s="18">
        <v>0</v>
      </c>
      <c r="BB473" s="18">
        <v>0</v>
      </c>
      <c r="BC473" s="18">
        <v>0</v>
      </c>
      <c r="BD473" s="18">
        <v>0</v>
      </c>
      <c r="BE473" s="18">
        <v>0</v>
      </c>
      <c r="BF473" s="18">
        <v>0</v>
      </c>
      <c r="BG473" s="18">
        <v>0</v>
      </c>
      <c r="BH473" s="18">
        <v>0</v>
      </c>
      <c r="BI473" s="18">
        <v>0</v>
      </c>
      <c r="BJ473" s="18">
        <v>0</v>
      </c>
      <c r="BK473" s="18">
        <v>0</v>
      </c>
      <c r="BL473" s="18">
        <v>0</v>
      </c>
      <c r="BM473" s="18">
        <v>0</v>
      </c>
      <c r="BN473" s="18">
        <v>0</v>
      </c>
      <c r="BO473" s="18">
        <v>0</v>
      </c>
      <c r="BP473" s="18">
        <v>0</v>
      </c>
      <c r="BQ473" s="18">
        <v>0</v>
      </c>
      <c r="BR473" s="18"/>
      <c r="BS473" s="19">
        <f t="shared" si="7"/>
        <v>17279663.59</v>
      </c>
    </row>
    <row r="474" spans="1:71" ht="15.75" customHeight="1">
      <c r="A474" s="3" t="s">
        <v>1065</v>
      </c>
      <c r="B474" s="3" t="s">
        <v>1066</v>
      </c>
      <c r="C474" s="3" t="s">
        <v>1050</v>
      </c>
      <c r="D474" s="5">
        <v>166216800</v>
      </c>
      <c r="E474" s="5">
        <v>307936000</v>
      </c>
      <c r="F474" s="6">
        <v>474152800</v>
      </c>
      <c r="G474" s="7">
        <v>0</v>
      </c>
      <c r="H474" s="7">
        <v>474152800</v>
      </c>
      <c r="I474" s="8">
        <v>0</v>
      </c>
      <c r="J474" s="6">
        <v>474152800</v>
      </c>
      <c r="K474" s="9">
        <v>3.028</v>
      </c>
      <c r="L474" s="50">
        <v>107.01</v>
      </c>
      <c r="M474" s="50"/>
      <c r="N474" s="10">
        <v>0</v>
      </c>
      <c r="O474" s="11">
        <v>0</v>
      </c>
      <c r="P474" s="8">
        <v>29656146</v>
      </c>
      <c r="Q474" s="12">
        <v>0</v>
      </c>
      <c r="R474" s="6">
        <v>444496654</v>
      </c>
      <c r="S474" s="13">
        <v>5173496.16</v>
      </c>
      <c r="T474" s="13">
        <v>0</v>
      </c>
      <c r="U474" s="13">
        <v>0</v>
      </c>
      <c r="V474" s="14">
        <v>38892.88</v>
      </c>
      <c r="W474" s="14">
        <v>0</v>
      </c>
      <c r="X474" s="14">
        <v>5134603.28</v>
      </c>
      <c r="Y474" s="15">
        <v>0</v>
      </c>
      <c r="Z474" s="13">
        <v>5134603.28</v>
      </c>
      <c r="AA474" s="16">
        <v>0</v>
      </c>
      <c r="AB474" s="16">
        <v>0</v>
      </c>
      <c r="AC474" s="13">
        <v>88956.88</v>
      </c>
      <c r="AD474" s="14">
        <v>0</v>
      </c>
      <c r="AE474" s="14">
        <v>7789169</v>
      </c>
      <c r="AF474" s="14">
        <v>0</v>
      </c>
      <c r="AG474" s="14">
        <v>1199491</v>
      </c>
      <c r="AH474" s="14">
        <v>142246</v>
      </c>
      <c r="AI474" s="14">
        <v>0</v>
      </c>
      <c r="AJ474" s="17">
        <v>14354466.16</v>
      </c>
      <c r="AK474" s="18">
        <v>464100</v>
      </c>
      <c r="AL474" s="18">
        <v>0</v>
      </c>
      <c r="AM474" s="18">
        <v>9885200</v>
      </c>
      <c r="AN474" s="18">
        <v>6560000</v>
      </c>
      <c r="AO474" s="18">
        <v>647600</v>
      </c>
      <c r="AP474" s="18">
        <v>9876100</v>
      </c>
      <c r="AQ474" s="6">
        <v>27433000</v>
      </c>
      <c r="AR474" s="15">
        <v>550000</v>
      </c>
      <c r="AS474" s="15">
        <v>703080.87</v>
      </c>
      <c r="AT474" s="15">
        <v>440000</v>
      </c>
      <c r="AU474" s="13">
        <v>1693080.87</v>
      </c>
      <c r="AV474" s="18">
        <v>3000</v>
      </c>
      <c r="AW474" s="18">
        <v>34000</v>
      </c>
      <c r="AX474" s="18">
        <v>0</v>
      </c>
      <c r="AY474" s="18">
        <v>0</v>
      </c>
      <c r="AZ474" s="18">
        <v>0</v>
      </c>
      <c r="BA474" s="18">
        <v>0</v>
      </c>
      <c r="BB474" s="18">
        <v>0</v>
      </c>
      <c r="BC474" s="18">
        <v>0</v>
      </c>
      <c r="BD474" s="18">
        <v>0</v>
      </c>
      <c r="BE474" s="18">
        <v>0</v>
      </c>
      <c r="BF474" s="18">
        <v>0</v>
      </c>
      <c r="BG474" s="18">
        <v>0</v>
      </c>
      <c r="BH474" s="18">
        <v>0</v>
      </c>
      <c r="BI474" s="18">
        <v>0</v>
      </c>
      <c r="BJ474" s="18">
        <v>0</v>
      </c>
      <c r="BK474" s="18">
        <v>0</v>
      </c>
      <c r="BL474" s="18">
        <v>0</v>
      </c>
      <c r="BM474" s="18">
        <v>0</v>
      </c>
      <c r="BN474" s="18">
        <v>0</v>
      </c>
      <c r="BO474" s="18">
        <v>0</v>
      </c>
      <c r="BP474" s="18">
        <v>0</v>
      </c>
      <c r="BQ474" s="18">
        <v>0</v>
      </c>
      <c r="BR474" s="18"/>
      <c r="BS474" s="19">
        <f t="shared" si="7"/>
        <v>2892571.87</v>
      </c>
    </row>
    <row r="475" spans="1:71" ht="15.75" customHeight="1">
      <c r="A475" s="3" t="s">
        <v>1067</v>
      </c>
      <c r="B475" s="3" t="s">
        <v>1068</v>
      </c>
      <c r="C475" s="3" t="s">
        <v>1050</v>
      </c>
      <c r="D475" s="5">
        <v>166828400</v>
      </c>
      <c r="E475" s="5">
        <v>432486600</v>
      </c>
      <c r="F475" s="6">
        <v>599315000</v>
      </c>
      <c r="G475" s="7">
        <v>0</v>
      </c>
      <c r="H475" s="7">
        <v>599315000</v>
      </c>
      <c r="I475" s="8">
        <v>957416</v>
      </c>
      <c r="J475" s="6">
        <v>600272416</v>
      </c>
      <c r="K475" s="9">
        <v>3.493</v>
      </c>
      <c r="L475" s="50">
        <v>91.49</v>
      </c>
      <c r="M475" s="50"/>
      <c r="N475" s="10">
        <v>0</v>
      </c>
      <c r="O475" s="11">
        <v>0</v>
      </c>
      <c r="P475" s="8">
        <v>0</v>
      </c>
      <c r="Q475" s="12">
        <v>58376942</v>
      </c>
      <c r="R475" s="6">
        <v>658649358</v>
      </c>
      <c r="S475" s="13">
        <v>7666019.28</v>
      </c>
      <c r="T475" s="13">
        <v>0</v>
      </c>
      <c r="U475" s="13">
        <v>0</v>
      </c>
      <c r="V475" s="14">
        <v>9297.65</v>
      </c>
      <c r="W475" s="14">
        <v>0</v>
      </c>
      <c r="X475" s="14">
        <v>7656721.63</v>
      </c>
      <c r="Y475" s="15">
        <v>0</v>
      </c>
      <c r="Z475" s="13">
        <v>7656721.63</v>
      </c>
      <c r="AA475" s="16">
        <v>0</v>
      </c>
      <c r="AB475" s="16">
        <v>0</v>
      </c>
      <c r="AC475" s="13">
        <v>132699.39</v>
      </c>
      <c r="AD475" s="14">
        <v>11135049</v>
      </c>
      <c r="AE475" s="14">
        <v>0</v>
      </c>
      <c r="AF475" s="14">
        <v>0</v>
      </c>
      <c r="AG475" s="14">
        <v>1979613</v>
      </c>
      <c r="AH475" s="14">
        <v>60028</v>
      </c>
      <c r="AI475" s="14">
        <v>0</v>
      </c>
      <c r="AJ475" s="17">
        <v>20964111.02</v>
      </c>
      <c r="AK475" s="18">
        <v>21744100</v>
      </c>
      <c r="AL475" s="18">
        <v>0</v>
      </c>
      <c r="AM475" s="18">
        <v>20302900</v>
      </c>
      <c r="AN475" s="18">
        <v>6948600</v>
      </c>
      <c r="AO475" s="18">
        <v>455700</v>
      </c>
      <c r="AP475" s="18">
        <v>15024000</v>
      </c>
      <c r="AQ475" s="6">
        <v>64475300</v>
      </c>
      <c r="AR475" s="15">
        <v>455000</v>
      </c>
      <c r="AS475" s="15">
        <v>1123985.22</v>
      </c>
      <c r="AT475" s="15">
        <v>155000</v>
      </c>
      <c r="AU475" s="13">
        <v>1733985.22</v>
      </c>
      <c r="AV475" s="18">
        <v>33250</v>
      </c>
      <c r="AW475" s="18">
        <v>72500</v>
      </c>
      <c r="AX475" s="18">
        <v>0</v>
      </c>
      <c r="AY475" s="18">
        <v>0</v>
      </c>
      <c r="AZ475" s="18">
        <v>0</v>
      </c>
      <c r="BA475" s="18">
        <v>0</v>
      </c>
      <c r="BB475" s="18">
        <v>0</v>
      </c>
      <c r="BC475" s="18">
        <v>0</v>
      </c>
      <c r="BD475" s="18">
        <v>0</v>
      </c>
      <c r="BE475" s="18">
        <v>0</v>
      </c>
      <c r="BF475" s="18">
        <v>0</v>
      </c>
      <c r="BG475" s="18">
        <v>0</v>
      </c>
      <c r="BH475" s="18">
        <v>0</v>
      </c>
      <c r="BI475" s="18">
        <v>0</v>
      </c>
      <c r="BJ475" s="18">
        <v>0</v>
      </c>
      <c r="BK475" s="18">
        <v>0</v>
      </c>
      <c r="BL475" s="18">
        <v>0</v>
      </c>
      <c r="BM475" s="18">
        <v>0</v>
      </c>
      <c r="BN475" s="18">
        <v>0</v>
      </c>
      <c r="BO475" s="18">
        <v>0</v>
      </c>
      <c r="BP475" s="18">
        <v>0</v>
      </c>
      <c r="BQ475" s="18">
        <v>0</v>
      </c>
      <c r="BR475" s="18"/>
      <c r="BS475" s="19">
        <f t="shared" si="7"/>
        <v>3713598.2199999997</v>
      </c>
    </row>
    <row r="476" spans="1:71" ht="15.75" customHeight="1">
      <c r="A476" s="3" t="s">
        <v>1069</v>
      </c>
      <c r="B476" s="3" t="s">
        <v>1070</v>
      </c>
      <c r="C476" s="3" t="s">
        <v>1050</v>
      </c>
      <c r="D476" s="5">
        <v>54430100</v>
      </c>
      <c r="E476" s="5">
        <v>136677000</v>
      </c>
      <c r="F476" s="6">
        <v>191107100</v>
      </c>
      <c r="G476" s="7">
        <v>0</v>
      </c>
      <c r="H476" s="7">
        <v>191107100</v>
      </c>
      <c r="I476" s="8">
        <v>637414</v>
      </c>
      <c r="J476" s="6">
        <v>191744514</v>
      </c>
      <c r="K476" s="9">
        <v>2.824</v>
      </c>
      <c r="L476" s="50">
        <v>108.82</v>
      </c>
      <c r="M476" s="50"/>
      <c r="N476" s="10">
        <v>0</v>
      </c>
      <c r="O476" s="11">
        <v>0</v>
      </c>
      <c r="P476" s="8">
        <v>14431785</v>
      </c>
      <c r="Q476" s="12">
        <v>0</v>
      </c>
      <c r="R476" s="6">
        <v>177312729</v>
      </c>
      <c r="S476" s="13">
        <v>2063742.69</v>
      </c>
      <c r="T476" s="13">
        <v>0</v>
      </c>
      <c r="U476" s="13">
        <v>0</v>
      </c>
      <c r="V476" s="14">
        <v>1384.66</v>
      </c>
      <c r="W476" s="14">
        <v>0</v>
      </c>
      <c r="X476" s="14">
        <v>2062358.03</v>
      </c>
      <c r="Y476" s="15">
        <v>0</v>
      </c>
      <c r="Z476" s="13">
        <v>2062358.03</v>
      </c>
      <c r="AA476" s="16">
        <v>0</v>
      </c>
      <c r="AB476" s="16">
        <v>0</v>
      </c>
      <c r="AC476" s="13">
        <v>35744.28</v>
      </c>
      <c r="AD476" s="14">
        <v>2702218</v>
      </c>
      <c r="AE476" s="14">
        <v>0</v>
      </c>
      <c r="AF476" s="14">
        <v>0</v>
      </c>
      <c r="AG476" s="14">
        <v>614137</v>
      </c>
      <c r="AH476" s="14">
        <v>0</v>
      </c>
      <c r="AI476" s="14">
        <v>0</v>
      </c>
      <c r="AJ476" s="17">
        <v>5414457.3100000005</v>
      </c>
      <c r="AK476" s="18">
        <v>5217400</v>
      </c>
      <c r="AL476" s="18">
        <v>0</v>
      </c>
      <c r="AM476" s="18">
        <v>3671800</v>
      </c>
      <c r="AN476" s="18">
        <v>6859300</v>
      </c>
      <c r="AO476" s="18">
        <v>38900</v>
      </c>
      <c r="AP476" s="18">
        <v>5374400</v>
      </c>
      <c r="AQ476" s="6">
        <v>21161800</v>
      </c>
      <c r="AR476" s="15">
        <v>312640</v>
      </c>
      <c r="AS476" s="15">
        <v>466844</v>
      </c>
      <c r="AT476" s="15">
        <v>210000</v>
      </c>
      <c r="AU476" s="13">
        <v>989484</v>
      </c>
      <c r="AV476" s="18">
        <v>13750</v>
      </c>
      <c r="AW476" s="18">
        <v>23000</v>
      </c>
      <c r="AX476" s="18">
        <v>0</v>
      </c>
      <c r="AY476" s="18">
        <v>0</v>
      </c>
      <c r="AZ476" s="18">
        <v>0</v>
      </c>
      <c r="BA476" s="18">
        <v>0</v>
      </c>
      <c r="BB476" s="18">
        <v>0</v>
      </c>
      <c r="BC476" s="18">
        <v>0</v>
      </c>
      <c r="BD476" s="18">
        <v>0</v>
      </c>
      <c r="BE476" s="18">
        <v>0</v>
      </c>
      <c r="BF476" s="18">
        <v>0</v>
      </c>
      <c r="BG476" s="18">
        <v>0</v>
      </c>
      <c r="BH476" s="18">
        <v>0</v>
      </c>
      <c r="BI476" s="18">
        <v>0</v>
      </c>
      <c r="BJ476" s="18">
        <v>0</v>
      </c>
      <c r="BK476" s="18">
        <v>0</v>
      </c>
      <c r="BL476" s="18">
        <v>0</v>
      </c>
      <c r="BM476" s="18">
        <v>0</v>
      </c>
      <c r="BN476" s="18">
        <v>0</v>
      </c>
      <c r="BO476" s="18">
        <v>0</v>
      </c>
      <c r="BP476" s="18">
        <v>0</v>
      </c>
      <c r="BQ476" s="18">
        <v>0</v>
      </c>
      <c r="BR476" s="18"/>
      <c r="BS476" s="19">
        <f t="shared" si="7"/>
        <v>1603621</v>
      </c>
    </row>
    <row r="477" spans="1:71" ht="15.75" customHeight="1">
      <c r="A477" s="3" t="s">
        <v>1071</v>
      </c>
      <c r="B477" s="3" t="s">
        <v>1072</v>
      </c>
      <c r="C477" s="3" t="s">
        <v>1050</v>
      </c>
      <c r="D477" s="5">
        <v>31256900</v>
      </c>
      <c r="E477" s="5">
        <v>90963700</v>
      </c>
      <c r="F477" s="6">
        <v>122220600</v>
      </c>
      <c r="G477" s="7">
        <v>19560</v>
      </c>
      <c r="H477" s="7">
        <v>122201040</v>
      </c>
      <c r="I477" s="8">
        <v>2181563</v>
      </c>
      <c r="J477" s="6">
        <v>124382603</v>
      </c>
      <c r="K477" s="9">
        <v>6.914000000000001</v>
      </c>
      <c r="L477" s="50">
        <v>93.12</v>
      </c>
      <c r="M477" s="50"/>
      <c r="N477" s="10">
        <v>0</v>
      </c>
      <c r="O477" s="11">
        <v>0</v>
      </c>
      <c r="P477" s="8">
        <v>0</v>
      </c>
      <c r="Q477" s="12">
        <v>12794213</v>
      </c>
      <c r="R477" s="6">
        <v>137176816</v>
      </c>
      <c r="S477" s="13">
        <v>1596600.84</v>
      </c>
      <c r="T477" s="13">
        <v>0</v>
      </c>
      <c r="U477" s="13">
        <v>0</v>
      </c>
      <c r="V477" s="14">
        <v>4472.76</v>
      </c>
      <c r="W477" s="14">
        <v>0</v>
      </c>
      <c r="X477" s="14">
        <v>1592128.08</v>
      </c>
      <c r="Y477" s="15">
        <v>0</v>
      </c>
      <c r="Z477" s="13">
        <v>1592128.08</v>
      </c>
      <c r="AA477" s="16">
        <v>0</v>
      </c>
      <c r="AB477" s="16">
        <v>0</v>
      </c>
      <c r="AC477" s="13">
        <v>27590.42</v>
      </c>
      <c r="AD477" s="14">
        <v>2497941</v>
      </c>
      <c r="AE477" s="14">
        <v>0</v>
      </c>
      <c r="AF477" s="14">
        <v>0</v>
      </c>
      <c r="AG477" s="14">
        <v>4437241.13</v>
      </c>
      <c r="AH477" s="14">
        <v>0</v>
      </c>
      <c r="AI477" s="14">
        <v>44314.9</v>
      </c>
      <c r="AJ477" s="17">
        <v>8599215.53</v>
      </c>
      <c r="AK477" s="18">
        <v>8440200</v>
      </c>
      <c r="AL477" s="18">
        <v>1214200</v>
      </c>
      <c r="AM477" s="18">
        <v>26470300</v>
      </c>
      <c r="AN477" s="18">
        <v>18974500</v>
      </c>
      <c r="AO477" s="18">
        <v>774100</v>
      </c>
      <c r="AP477" s="18">
        <v>14817300</v>
      </c>
      <c r="AQ477" s="6">
        <v>70690600</v>
      </c>
      <c r="AR477" s="15">
        <v>382200</v>
      </c>
      <c r="AS477" s="15">
        <v>3709363.32</v>
      </c>
      <c r="AT477" s="15">
        <v>522000</v>
      </c>
      <c r="AU477" s="13">
        <v>4613563.32</v>
      </c>
      <c r="AV477" s="18">
        <v>8750</v>
      </c>
      <c r="AW477" s="18">
        <v>24250</v>
      </c>
      <c r="AX477" s="18">
        <v>0</v>
      </c>
      <c r="AY477" s="18">
        <v>0</v>
      </c>
      <c r="AZ477" s="18">
        <v>0</v>
      </c>
      <c r="BA477" s="18">
        <v>0</v>
      </c>
      <c r="BB477" s="18">
        <v>0</v>
      </c>
      <c r="BC477" s="18">
        <v>0</v>
      </c>
      <c r="BD477" s="18">
        <v>0</v>
      </c>
      <c r="BE477" s="18">
        <v>0</v>
      </c>
      <c r="BF477" s="18">
        <v>0</v>
      </c>
      <c r="BG477" s="18">
        <v>0</v>
      </c>
      <c r="BH477" s="18">
        <v>0</v>
      </c>
      <c r="BI477" s="18">
        <v>19560</v>
      </c>
      <c r="BJ477" s="18">
        <v>0</v>
      </c>
      <c r="BK477" s="18">
        <v>0</v>
      </c>
      <c r="BL477" s="18">
        <v>0</v>
      </c>
      <c r="BM477" s="18">
        <v>0</v>
      </c>
      <c r="BN477" s="18">
        <v>19560</v>
      </c>
      <c r="BO477" s="18">
        <v>0</v>
      </c>
      <c r="BP477" s="18">
        <v>16551</v>
      </c>
      <c r="BQ477" s="18">
        <v>0</v>
      </c>
      <c r="BR477" s="18"/>
      <c r="BS477" s="19">
        <f t="shared" si="7"/>
        <v>9050804.45</v>
      </c>
    </row>
    <row r="478" spans="1:71" ht="15.75" customHeight="1">
      <c r="A478" s="3" t="s">
        <v>1073</v>
      </c>
      <c r="B478" s="3" t="s">
        <v>1074</v>
      </c>
      <c r="C478" s="3" t="s">
        <v>1050</v>
      </c>
      <c r="D478" s="5">
        <v>183753200</v>
      </c>
      <c r="E478" s="5">
        <v>460710000</v>
      </c>
      <c r="F478" s="6">
        <v>644463200</v>
      </c>
      <c r="G478" s="7">
        <v>0</v>
      </c>
      <c r="H478" s="7">
        <v>644463200</v>
      </c>
      <c r="I478" s="8">
        <v>0</v>
      </c>
      <c r="J478" s="6">
        <v>644463200</v>
      </c>
      <c r="K478" s="9">
        <v>3.149</v>
      </c>
      <c r="L478" s="50">
        <v>108.96</v>
      </c>
      <c r="M478" s="50"/>
      <c r="N478" s="10">
        <v>0</v>
      </c>
      <c r="O478" s="11">
        <v>0</v>
      </c>
      <c r="P478" s="8">
        <v>45081152</v>
      </c>
      <c r="Q478" s="12">
        <v>0</v>
      </c>
      <c r="R478" s="6">
        <v>599382048</v>
      </c>
      <c r="S478" s="13">
        <v>6976207.12</v>
      </c>
      <c r="T478" s="13">
        <v>0</v>
      </c>
      <c r="U478" s="13">
        <v>0</v>
      </c>
      <c r="V478" s="14">
        <v>76518.5</v>
      </c>
      <c r="W478" s="14">
        <v>0</v>
      </c>
      <c r="X478" s="14">
        <v>6899688.62</v>
      </c>
      <c r="Y478" s="15">
        <v>0</v>
      </c>
      <c r="Z478" s="13">
        <v>6899688.62</v>
      </c>
      <c r="AA478" s="16">
        <v>0</v>
      </c>
      <c r="AB478" s="16">
        <v>0</v>
      </c>
      <c r="AC478" s="13">
        <v>119367.75</v>
      </c>
      <c r="AD478" s="14">
        <v>0</v>
      </c>
      <c r="AE478" s="14">
        <v>9715590</v>
      </c>
      <c r="AF478" s="14">
        <v>0</v>
      </c>
      <c r="AG478" s="14">
        <v>3546689.13</v>
      </c>
      <c r="AH478" s="14">
        <v>6444.63</v>
      </c>
      <c r="AI478" s="14">
        <v>0</v>
      </c>
      <c r="AJ478" s="17">
        <v>20287780.13</v>
      </c>
      <c r="AK478" s="18">
        <v>44212400</v>
      </c>
      <c r="AL478" s="18">
        <v>5014700</v>
      </c>
      <c r="AM478" s="18">
        <v>39747700</v>
      </c>
      <c r="AN478" s="18">
        <v>17284900</v>
      </c>
      <c r="AO478" s="18">
        <v>26200</v>
      </c>
      <c r="AP478" s="18">
        <v>17228500</v>
      </c>
      <c r="AQ478" s="6">
        <v>123514400</v>
      </c>
      <c r="AR478" s="15">
        <v>925000</v>
      </c>
      <c r="AS478" s="15">
        <v>4572847.51</v>
      </c>
      <c r="AT478" s="15">
        <v>560000</v>
      </c>
      <c r="AU478" s="13">
        <v>6057847.51</v>
      </c>
      <c r="AV478" s="18">
        <v>17000</v>
      </c>
      <c r="AW478" s="18">
        <v>62000</v>
      </c>
      <c r="AX478" s="18">
        <v>0</v>
      </c>
      <c r="AY478" s="18">
        <v>0</v>
      </c>
      <c r="AZ478" s="18">
        <v>0</v>
      </c>
      <c r="BA478" s="18">
        <v>0</v>
      </c>
      <c r="BB478" s="18">
        <v>0</v>
      </c>
      <c r="BC478" s="18">
        <v>0</v>
      </c>
      <c r="BD478" s="18">
        <v>0</v>
      </c>
      <c r="BE478" s="18">
        <v>0</v>
      </c>
      <c r="BF478" s="18">
        <v>0</v>
      </c>
      <c r="BG478" s="18">
        <v>0</v>
      </c>
      <c r="BH478" s="18">
        <v>0</v>
      </c>
      <c r="BI478" s="18">
        <v>0</v>
      </c>
      <c r="BJ478" s="18">
        <v>0</v>
      </c>
      <c r="BK478" s="18">
        <v>0</v>
      </c>
      <c r="BL478" s="18">
        <v>0</v>
      </c>
      <c r="BM478" s="18">
        <v>0</v>
      </c>
      <c r="BN478" s="18">
        <v>0</v>
      </c>
      <c r="BO478" s="18">
        <v>0</v>
      </c>
      <c r="BP478" s="18">
        <v>0</v>
      </c>
      <c r="BQ478" s="18">
        <v>0</v>
      </c>
      <c r="BR478" s="18"/>
      <c r="BS478" s="19">
        <f t="shared" si="7"/>
        <v>9604536.64</v>
      </c>
    </row>
    <row r="479" spans="1:71" ht="15.75" customHeight="1">
      <c r="A479" s="3" t="s">
        <v>1075</v>
      </c>
      <c r="B479" s="3" t="s">
        <v>1076</v>
      </c>
      <c r="C479" s="3" t="s">
        <v>1050</v>
      </c>
      <c r="D479" s="5">
        <v>141826901</v>
      </c>
      <c r="E479" s="5">
        <v>195915500</v>
      </c>
      <c r="F479" s="6">
        <v>337742401</v>
      </c>
      <c r="G479" s="7">
        <v>0</v>
      </c>
      <c r="H479" s="7">
        <v>337742401</v>
      </c>
      <c r="I479" s="8">
        <v>0</v>
      </c>
      <c r="J479" s="6">
        <v>337742401</v>
      </c>
      <c r="K479" s="9">
        <v>2.513</v>
      </c>
      <c r="L479" s="50">
        <v>110.16</v>
      </c>
      <c r="M479" s="50"/>
      <c r="N479" s="10">
        <v>0</v>
      </c>
      <c r="O479" s="11">
        <v>0</v>
      </c>
      <c r="P479" s="8">
        <v>29208335</v>
      </c>
      <c r="Q479" s="12">
        <v>0</v>
      </c>
      <c r="R479" s="6">
        <v>308534066</v>
      </c>
      <c r="S479" s="13">
        <v>3591027.72</v>
      </c>
      <c r="T479" s="13">
        <v>0</v>
      </c>
      <c r="U479" s="13">
        <v>0</v>
      </c>
      <c r="V479" s="14">
        <v>17441.9</v>
      </c>
      <c r="W479" s="14">
        <v>0</v>
      </c>
      <c r="X479" s="14">
        <v>3573585.8200000003</v>
      </c>
      <c r="Y479" s="15">
        <v>0</v>
      </c>
      <c r="Z479" s="13">
        <v>3573585.8200000003</v>
      </c>
      <c r="AA479" s="16">
        <v>0</v>
      </c>
      <c r="AB479" s="16">
        <v>0</v>
      </c>
      <c r="AC479" s="13">
        <v>61910.96</v>
      </c>
      <c r="AD479" s="14">
        <v>4218366</v>
      </c>
      <c r="AE479" s="14">
        <v>0</v>
      </c>
      <c r="AF479" s="14">
        <v>0</v>
      </c>
      <c r="AG479" s="14">
        <v>598250</v>
      </c>
      <c r="AH479" s="14">
        <v>33774</v>
      </c>
      <c r="AI479" s="14">
        <v>0</v>
      </c>
      <c r="AJ479" s="17">
        <v>8485886.780000001</v>
      </c>
      <c r="AK479" s="18">
        <v>11234000</v>
      </c>
      <c r="AL479" s="18">
        <v>0</v>
      </c>
      <c r="AM479" s="18">
        <v>2415500</v>
      </c>
      <c r="AN479" s="18">
        <v>5376000</v>
      </c>
      <c r="AO479" s="18">
        <v>621400</v>
      </c>
      <c r="AP479" s="18">
        <v>7743000</v>
      </c>
      <c r="AQ479" s="6">
        <v>27389900</v>
      </c>
      <c r="AR479" s="15">
        <v>302886.43</v>
      </c>
      <c r="AS479" s="15">
        <v>567155.42</v>
      </c>
      <c r="AT479" s="15">
        <v>598250</v>
      </c>
      <c r="AU479" s="13">
        <v>1468291.85</v>
      </c>
      <c r="AV479" s="18">
        <v>12000</v>
      </c>
      <c r="AW479" s="18">
        <v>25750</v>
      </c>
      <c r="AX479" s="18">
        <v>0</v>
      </c>
      <c r="AY479" s="18">
        <v>0</v>
      </c>
      <c r="AZ479" s="18">
        <v>0</v>
      </c>
      <c r="BA479" s="18">
        <v>0</v>
      </c>
      <c r="BB479" s="18">
        <v>0</v>
      </c>
      <c r="BC479" s="18">
        <v>0</v>
      </c>
      <c r="BD479" s="18">
        <v>0</v>
      </c>
      <c r="BE479" s="18">
        <v>0</v>
      </c>
      <c r="BF479" s="18">
        <v>0</v>
      </c>
      <c r="BG479" s="18">
        <v>0</v>
      </c>
      <c r="BH479" s="18">
        <v>0</v>
      </c>
      <c r="BI479" s="18">
        <v>0</v>
      </c>
      <c r="BJ479" s="18">
        <v>0</v>
      </c>
      <c r="BK479" s="18">
        <v>0</v>
      </c>
      <c r="BL479" s="18">
        <v>0</v>
      </c>
      <c r="BM479" s="18">
        <v>0</v>
      </c>
      <c r="BN479" s="18">
        <v>0</v>
      </c>
      <c r="BO479" s="18">
        <v>0</v>
      </c>
      <c r="BP479" s="18">
        <v>0</v>
      </c>
      <c r="BQ479" s="18">
        <v>0</v>
      </c>
      <c r="BR479" s="18"/>
      <c r="BS479" s="19">
        <f t="shared" si="7"/>
        <v>2066541.85</v>
      </c>
    </row>
    <row r="480" spans="1:71" ht="15.75" customHeight="1">
      <c r="A480" s="3" t="s">
        <v>1077</v>
      </c>
      <c r="B480" s="3" t="s">
        <v>1078</v>
      </c>
      <c r="C480" s="3" t="s">
        <v>1050</v>
      </c>
      <c r="D480" s="5">
        <v>107158300</v>
      </c>
      <c r="E480" s="5">
        <v>173661000</v>
      </c>
      <c r="F480" s="6">
        <v>280819300</v>
      </c>
      <c r="G480" s="7">
        <v>0</v>
      </c>
      <c r="H480" s="7">
        <v>280819300</v>
      </c>
      <c r="I480" s="8">
        <v>0</v>
      </c>
      <c r="J480" s="6">
        <v>280819300</v>
      </c>
      <c r="K480" s="9">
        <v>3.469</v>
      </c>
      <c r="L480" s="50">
        <v>107.01</v>
      </c>
      <c r="M480" s="50"/>
      <c r="N480" s="10">
        <v>0</v>
      </c>
      <c r="O480" s="11">
        <v>0</v>
      </c>
      <c r="P480" s="8">
        <v>17801224</v>
      </c>
      <c r="Q480" s="12">
        <v>0</v>
      </c>
      <c r="R480" s="6">
        <v>263018076</v>
      </c>
      <c r="S480" s="13">
        <v>3061267.26</v>
      </c>
      <c r="T480" s="13">
        <v>0</v>
      </c>
      <c r="U480" s="13">
        <v>0</v>
      </c>
      <c r="V480" s="14">
        <v>12371.26</v>
      </c>
      <c r="W480" s="14">
        <v>0</v>
      </c>
      <c r="X480" s="14">
        <v>3048896</v>
      </c>
      <c r="Y480" s="15">
        <v>0</v>
      </c>
      <c r="Z480" s="13">
        <v>3048896</v>
      </c>
      <c r="AA480" s="16">
        <v>0</v>
      </c>
      <c r="AB480" s="16">
        <v>0</v>
      </c>
      <c r="AC480" s="13">
        <v>52836.41</v>
      </c>
      <c r="AD480" s="14">
        <v>0</v>
      </c>
      <c r="AE480" s="14">
        <v>4654509</v>
      </c>
      <c r="AF480" s="14">
        <v>0</v>
      </c>
      <c r="AG480" s="14">
        <v>1956000</v>
      </c>
      <c r="AH480" s="14">
        <v>28801</v>
      </c>
      <c r="AI480" s="14">
        <v>0</v>
      </c>
      <c r="AJ480" s="17">
        <v>9741042.41</v>
      </c>
      <c r="AK480" s="18">
        <v>17511300</v>
      </c>
      <c r="AL480" s="18">
        <v>0</v>
      </c>
      <c r="AM480" s="18">
        <v>18956300</v>
      </c>
      <c r="AN480" s="18">
        <v>10105200</v>
      </c>
      <c r="AO480" s="18">
        <v>10000</v>
      </c>
      <c r="AP480" s="18">
        <v>19260800</v>
      </c>
      <c r="AQ480" s="6">
        <v>65843600</v>
      </c>
      <c r="AR480" s="15">
        <v>1779602.53</v>
      </c>
      <c r="AS480" s="15">
        <v>240000</v>
      </c>
      <c r="AT480" s="15">
        <v>1956000</v>
      </c>
      <c r="AU480" s="13">
        <v>3975602.5300000003</v>
      </c>
      <c r="AV480" s="18">
        <v>7250</v>
      </c>
      <c r="AW480" s="18">
        <v>27500</v>
      </c>
      <c r="AX480" s="18">
        <v>0</v>
      </c>
      <c r="AY480" s="18">
        <v>0</v>
      </c>
      <c r="AZ480" s="18">
        <v>0</v>
      </c>
      <c r="BA480" s="18">
        <v>0</v>
      </c>
      <c r="BB480" s="18">
        <v>0</v>
      </c>
      <c r="BC480" s="18">
        <v>0</v>
      </c>
      <c r="BD480" s="18">
        <v>0</v>
      </c>
      <c r="BE480" s="18">
        <v>0</v>
      </c>
      <c r="BF480" s="18">
        <v>0</v>
      </c>
      <c r="BG480" s="18">
        <v>0</v>
      </c>
      <c r="BH480" s="18">
        <v>0</v>
      </c>
      <c r="BI480" s="18">
        <v>0</v>
      </c>
      <c r="BJ480" s="18">
        <v>0</v>
      </c>
      <c r="BK480" s="18">
        <v>0</v>
      </c>
      <c r="BL480" s="18">
        <v>0</v>
      </c>
      <c r="BM480" s="18">
        <v>0</v>
      </c>
      <c r="BN480" s="18">
        <v>0</v>
      </c>
      <c r="BO480" s="18">
        <v>0</v>
      </c>
      <c r="BP480" s="18">
        <v>11504</v>
      </c>
      <c r="BQ480" s="18">
        <v>0</v>
      </c>
      <c r="BR480" s="18"/>
      <c r="BS480" s="19">
        <f t="shared" si="7"/>
        <v>5931602.53</v>
      </c>
    </row>
    <row r="481" spans="1:71" ht="15.75" customHeight="1">
      <c r="A481" s="3" t="s">
        <v>1079</v>
      </c>
      <c r="B481" s="3" t="s">
        <v>1080</v>
      </c>
      <c r="C481" s="3" t="s">
        <v>1081</v>
      </c>
      <c r="D481" s="5">
        <v>948157970</v>
      </c>
      <c r="E481" s="5">
        <v>1498297100</v>
      </c>
      <c r="F481" s="6">
        <v>2446455070</v>
      </c>
      <c r="G481" s="7">
        <v>0</v>
      </c>
      <c r="H481" s="7">
        <v>2446455070</v>
      </c>
      <c r="I481" s="8">
        <v>5760405</v>
      </c>
      <c r="J481" s="6">
        <v>2452215475</v>
      </c>
      <c r="K481" s="9">
        <v>1.357</v>
      </c>
      <c r="L481" s="50">
        <v>98.01</v>
      </c>
      <c r="M481" s="50"/>
      <c r="N481" s="10">
        <v>0</v>
      </c>
      <c r="O481" s="11">
        <v>0</v>
      </c>
      <c r="P481" s="8">
        <v>0</v>
      </c>
      <c r="Q481" s="12">
        <v>54043515</v>
      </c>
      <c r="R481" s="6">
        <v>2506258990</v>
      </c>
      <c r="S481" s="13">
        <v>7961551.48</v>
      </c>
      <c r="T481" s="13">
        <v>0</v>
      </c>
      <c r="U481" s="13">
        <v>0</v>
      </c>
      <c r="V481" s="14">
        <v>1311.5</v>
      </c>
      <c r="W481" s="14">
        <v>0</v>
      </c>
      <c r="X481" s="14">
        <v>7960239.98</v>
      </c>
      <c r="Y481" s="15">
        <v>0</v>
      </c>
      <c r="Z481" s="13">
        <v>7960239.98</v>
      </c>
      <c r="AA481" s="16">
        <v>0</v>
      </c>
      <c r="AB481" s="16">
        <v>0</v>
      </c>
      <c r="AC481" s="13">
        <v>752762.5</v>
      </c>
      <c r="AD481" s="14">
        <v>16681450</v>
      </c>
      <c r="AE481" s="14">
        <v>0</v>
      </c>
      <c r="AF481" s="14">
        <v>0</v>
      </c>
      <c r="AG481" s="14">
        <v>6648108.07</v>
      </c>
      <c r="AH481" s="14">
        <v>367832.32</v>
      </c>
      <c r="AI481" s="14">
        <v>847833</v>
      </c>
      <c r="AJ481" s="17">
        <v>33258225.87</v>
      </c>
      <c r="AK481" s="18">
        <v>11900000</v>
      </c>
      <c r="AL481" s="18">
        <v>15657700</v>
      </c>
      <c r="AM481" s="18">
        <v>51521910</v>
      </c>
      <c r="AN481" s="18">
        <v>13370900</v>
      </c>
      <c r="AO481" s="18">
        <v>2765700</v>
      </c>
      <c r="AP481" s="18">
        <v>33715107</v>
      </c>
      <c r="AQ481" s="6">
        <v>128931317</v>
      </c>
      <c r="AR481" s="15">
        <v>1740000</v>
      </c>
      <c r="AS481" s="15">
        <v>1870668.38</v>
      </c>
      <c r="AT481" s="15">
        <v>250000</v>
      </c>
      <c r="AU481" s="13">
        <v>3860668.38</v>
      </c>
      <c r="AV481" s="18">
        <v>8500</v>
      </c>
      <c r="AW481" s="18">
        <v>29500</v>
      </c>
      <c r="AX481" s="18">
        <v>0</v>
      </c>
      <c r="AY481" s="18">
        <v>0</v>
      </c>
      <c r="AZ481" s="18">
        <v>0</v>
      </c>
      <c r="BA481" s="18">
        <v>0</v>
      </c>
      <c r="BB481" s="18">
        <v>0</v>
      </c>
      <c r="BC481" s="18">
        <v>0</v>
      </c>
      <c r="BD481" s="18">
        <v>0</v>
      </c>
      <c r="BE481" s="18">
        <v>0</v>
      </c>
      <c r="BF481" s="18">
        <v>0</v>
      </c>
      <c r="BG481" s="18">
        <v>0</v>
      </c>
      <c r="BH481" s="18">
        <v>0</v>
      </c>
      <c r="BI481" s="18">
        <v>0</v>
      </c>
      <c r="BJ481" s="18">
        <v>0</v>
      </c>
      <c r="BK481" s="18">
        <v>0</v>
      </c>
      <c r="BL481" s="18">
        <v>0</v>
      </c>
      <c r="BM481" s="18">
        <v>0</v>
      </c>
      <c r="BN481" s="18">
        <v>0</v>
      </c>
      <c r="BO481" s="18">
        <v>0</v>
      </c>
      <c r="BP481" s="18">
        <v>0</v>
      </c>
      <c r="BQ481" s="18">
        <v>0</v>
      </c>
      <c r="BR481" s="18"/>
      <c r="BS481" s="19">
        <f t="shared" si="7"/>
        <v>10508776.45</v>
      </c>
    </row>
    <row r="482" spans="1:71" ht="15.75" customHeight="1">
      <c r="A482" s="3" t="s">
        <v>1082</v>
      </c>
      <c r="B482" s="3" t="s">
        <v>1083</v>
      </c>
      <c r="C482" s="3" t="s">
        <v>1081</v>
      </c>
      <c r="D482" s="5">
        <v>2844076800</v>
      </c>
      <c r="E482" s="5">
        <v>3956038800</v>
      </c>
      <c r="F482" s="6">
        <v>6800115600</v>
      </c>
      <c r="G482" s="7">
        <v>0</v>
      </c>
      <c r="H482" s="7">
        <v>6800115600</v>
      </c>
      <c r="I482" s="8">
        <v>7863361</v>
      </c>
      <c r="J482" s="6">
        <v>6807978961</v>
      </c>
      <c r="K482" s="9">
        <v>2.005</v>
      </c>
      <c r="L482" s="50">
        <v>96.83</v>
      </c>
      <c r="M482" s="50"/>
      <c r="N482" s="10">
        <v>0</v>
      </c>
      <c r="O482" s="11">
        <v>0</v>
      </c>
      <c r="P482" s="8">
        <v>0</v>
      </c>
      <c r="Q482" s="12">
        <v>229209681</v>
      </c>
      <c r="R482" s="6">
        <v>7037188642</v>
      </c>
      <c r="S482" s="13">
        <v>22354808.45</v>
      </c>
      <c r="T482" s="13">
        <v>0</v>
      </c>
      <c r="U482" s="13">
        <v>0</v>
      </c>
      <c r="V482" s="14">
        <v>4362.64</v>
      </c>
      <c r="W482" s="14">
        <v>0</v>
      </c>
      <c r="X482" s="14">
        <v>22350445.81</v>
      </c>
      <c r="Y482" s="15">
        <v>0</v>
      </c>
      <c r="Z482" s="13">
        <v>22350445.81</v>
      </c>
      <c r="AA482" s="16">
        <v>0</v>
      </c>
      <c r="AB482" s="16">
        <v>0</v>
      </c>
      <c r="AC482" s="13">
        <v>2114537.87</v>
      </c>
      <c r="AD482" s="14">
        <v>89693941</v>
      </c>
      <c r="AE482" s="14">
        <v>0</v>
      </c>
      <c r="AF482" s="14">
        <v>0</v>
      </c>
      <c r="AG482" s="14">
        <v>19924291.84</v>
      </c>
      <c r="AH482" s="14">
        <v>0</v>
      </c>
      <c r="AI482" s="14">
        <v>2399932</v>
      </c>
      <c r="AJ482" s="17">
        <v>136483148.52</v>
      </c>
      <c r="AK482" s="18">
        <v>64801500</v>
      </c>
      <c r="AL482" s="18">
        <v>33833400</v>
      </c>
      <c r="AM482" s="18">
        <v>257585800</v>
      </c>
      <c r="AN482" s="18">
        <v>66268200</v>
      </c>
      <c r="AO482" s="18">
        <v>9948300</v>
      </c>
      <c r="AP482" s="18">
        <v>103001400</v>
      </c>
      <c r="AQ482" s="6">
        <v>535438600</v>
      </c>
      <c r="AR482" s="15">
        <v>13000000</v>
      </c>
      <c r="AS482" s="15">
        <v>6034980.63</v>
      </c>
      <c r="AT482" s="15">
        <v>305000</v>
      </c>
      <c r="AU482" s="13">
        <v>19339980.63</v>
      </c>
      <c r="AV482" s="18">
        <v>15312</v>
      </c>
      <c r="AW482" s="18">
        <v>94750</v>
      </c>
      <c r="AX482" s="18">
        <v>0</v>
      </c>
      <c r="AY482" s="18">
        <v>0</v>
      </c>
      <c r="AZ482" s="18">
        <v>0</v>
      </c>
      <c r="BA482" s="18">
        <v>0</v>
      </c>
      <c r="BB482" s="18">
        <v>0</v>
      </c>
      <c r="BC482" s="18">
        <v>0</v>
      </c>
      <c r="BD482" s="18">
        <v>0</v>
      </c>
      <c r="BE482" s="18">
        <v>0</v>
      </c>
      <c r="BF482" s="18">
        <v>0</v>
      </c>
      <c r="BG482" s="18">
        <v>0</v>
      </c>
      <c r="BH482" s="18">
        <v>0</v>
      </c>
      <c r="BI482" s="18">
        <v>0</v>
      </c>
      <c r="BJ482" s="18">
        <v>0</v>
      </c>
      <c r="BK482" s="18">
        <v>0</v>
      </c>
      <c r="BL482" s="18">
        <v>0</v>
      </c>
      <c r="BM482" s="18">
        <v>0</v>
      </c>
      <c r="BN482" s="18">
        <v>0</v>
      </c>
      <c r="BO482" s="18">
        <v>0</v>
      </c>
      <c r="BP482" s="18">
        <v>0</v>
      </c>
      <c r="BQ482" s="18">
        <v>0</v>
      </c>
      <c r="BR482" s="18"/>
      <c r="BS482" s="19">
        <f t="shared" si="7"/>
        <v>39264272.47</v>
      </c>
    </row>
    <row r="483" spans="1:71" ht="15.75" customHeight="1">
      <c r="A483" s="3" t="s">
        <v>1084</v>
      </c>
      <c r="B483" s="3" t="s">
        <v>1085</v>
      </c>
      <c r="C483" s="3" t="s">
        <v>1081</v>
      </c>
      <c r="D483" s="5">
        <v>933646300</v>
      </c>
      <c r="E483" s="5">
        <v>1305038200</v>
      </c>
      <c r="F483" s="6">
        <v>2238684500</v>
      </c>
      <c r="G483" s="7">
        <v>0</v>
      </c>
      <c r="H483" s="7">
        <v>2238684500</v>
      </c>
      <c r="I483" s="8">
        <v>4483157</v>
      </c>
      <c r="J483" s="6">
        <v>2243167657</v>
      </c>
      <c r="K483" s="9">
        <v>1.9909999999999999</v>
      </c>
      <c r="L483" s="50">
        <v>98.27</v>
      </c>
      <c r="M483" s="50"/>
      <c r="N483" s="10">
        <v>0</v>
      </c>
      <c r="O483" s="11">
        <v>0</v>
      </c>
      <c r="P483" s="8">
        <v>0</v>
      </c>
      <c r="Q483" s="12">
        <v>43835742</v>
      </c>
      <c r="R483" s="6">
        <v>2287003399</v>
      </c>
      <c r="S483" s="13">
        <v>7265049.37</v>
      </c>
      <c r="T483" s="13">
        <v>0</v>
      </c>
      <c r="U483" s="13">
        <v>0</v>
      </c>
      <c r="V483" s="14">
        <v>3061.06</v>
      </c>
      <c r="W483" s="14">
        <v>0</v>
      </c>
      <c r="X483" s="14">
        <v>7261988.3100000005</v>
      </c>
      <c r="Y483" s="15">
        <v>0</v>
      </c>
      <c r="Z483" s="13">
        <v>7261988.3100000005</v>
      </c>
      <c r="AA483" s="16">
        <v>0</v>
      </c>
      <c r="AB483" s="16">
        <v>0</v>
      </c>
      <c r="AC483" s="13">
        <v>686261.43</v>
      </c>
      <c r="AD483" s="14">
        <v>0</v>
      </c>
      <c r="AE483" s="14">
        <v>25734431</v>
      </c>
      <c r="AF483" s="14">
        <v>0</v>
      </c>
      <c r="AG483" s="14">
        <v>9746218.44</v>
      </c>
      <c r="AH483" s="14">
        <v>448633</v>
      </c>
      <c r="AI483" s="14">
        <v>772290.56</v>
      </c>
      <c r="AJ483" s="17">
        <v>44649822.74</v>
      </c>
      <c r="AK483" s="18">
        <v>32891300</v>
      </c>
      <c r="AL483" s="18">
        <v>6125100</v>
      </c>
      <c r="AM483" s="18">
        <v>36475980</v>
      </c>
      <c r="AN483" s="18">
        <v>17862600</v>
      </c>
      <c r="AO483" s="18">
        <v>1910200</v>
      </c>
      <c r="AP483" s="18">
        <v>39870800</v>
      </c>
      <c r="AQ483" s="6">
        <v>135135980</v>
      </c>
      <c r="AR483" s="15">
        <v>1892301.66</v>
      </c>
      <c r="AS483" s="15">
        <v>2465501.86</v>
      </c>
      <c r="AT483" s="15">
        <v>295000</v>
      </c>
      <c r="AU483" s="13">
        <v>4652803.52</v>
      </c>
      <c r="AV483" s="18">
        <v>4250</v>
      </c>
      <c r="AW483" s="18">
        <v>33750</v>
      </c>
      <c r="AX483" s="18">
        <v>0</v>
      </c>
      <c r="AY483" s="18">
        <v>0</v>
      </c>
      <c r="AZ483" s="18">
        <v>0</v>
      </c>
      <c r="BA483" s="18">
        <v>0</v>
      </c>
      <c r="BB483" s="18">
        <v>0</v>
      </c>
      <c r="BC483" s="18">
        <v>0</v>
      </c>
      <c r="BD483" s="18">
        <v>0</v>
      </c>
      <c r="BE483" s="18">
        <v>0</v>
      </c>
      <c r="BF483" s="18">
        <v>0</v>
      </c>
      <c r="BG483" s="18">
        <v>0</v>
      </c>
      <c r="BH483" s="18">
        <v>0</v>
      </c>
      <c r="BI483" s="18">
        <v>0</v>
      </c>
      <c r="BJ483" s="18">
        <v>0</v>
      </c>
      <c r="BK483" s="18">
        <v>0</v>
      </c>
      <c r="BL483" s="18">
        <v>0</v>
      </c>
      <c r="BM483" s="18">
        <v>0</v>
      </c>
      <c r="BN483" s="18">
        <v>0</v>
      </c>
      <c r="BO483" s="18">
        <v>0</v>
      </c>
      <c r="BP483" s="18">
        <v>0</v>
      </c>
      <c r="BQ483" s="18">
        <v>0</v>
      </c>
      <c r="BR483" s="18"/>
      <c r="BS483" s="19">
        <f t="shared" si="7"/>
        <v>14399021.959999999</v>
      </c>
    </row>
    <row r="484" spans="1:71" ht="15.75" customHeight="1">
      <c r="A484" s="3" t="s">
        <v>1086</v>
      </c>
      <c r="B484" s="3" t="s">
        <v>1087</v>
      </c>
      <c r="C484" s="3" t="s">
        <v>1081</v>
      </c>
      <c r="D484" s="5">
        <v>256521300</v>
      </c>
      <c r="E484" s="5">
        <v>489416640</v>
      </c>
      <c r="F484" s="6">
        <v>745937940</v>
      </c>
      <c r="G484" s="7">
        <v>45000</v>
      </c>
      <c r="H484" s="7">
        <v>745892940</v>
      </c>
      <c r="I484" s="8">
        <v>6904888</v>
      </c>
      <c r="J484" s="6">
        <v>752797828</v>
      </c>
      <c r="K484" s="9">
        <v>3.334</v>
      </c>
      <c r="L484" s="50">
        <v>96.01</v>
      </c>
      <c r="M484" s="50"/>
      <c r="N484" s="10">
        <v>0</v>
      </c>
      <c r="O484" s="11">
        <v>0</v>
      </c>
      <c r="P484" s="8">
        <v>0</v>
      </c>
      <c r="Q484" s="12">
        <v>33791492</v>
      </c>
      <c r="R484" s="6">
        <v>786589320</v>
      </c>
      <c r="S484" s="13">
        <v>2498732.73</v>
      </c>
      <c r="T484" s="13">
        <v>0</v>
      </c>
      <c r="U484" s="13">
        <v>0</v>
      </c>
      <c r="V484" s="14">
        <v>3672.5</v>
      </c>
      <c r="W484" s="14">
        <v>0</v>
      </c>
      <c r="X484" s="14">
        <v>2495060.23</v>
      </c>
      <c r="Y484" s="15">
        <v>0</v>
      </c>
      <c r="Z484" s="13">
        <v>2495060.23</v>
      </c>
      <c r="AA484" s="16">
        <v>369942.47</v>
      </c>
      <c r="AB484" s="16">
        <v>0</v>
      </c>
      <c r="AC484" s="13">
        <v>235949.64</v>
      </c>
      <c r="AD484" s="14">
        <v>14071018</v>
      </c>
      <c r="AE484" s="14">
        <v>0</v>
      </c>
      <c r="AF484" s="14">
        <v>0</v>
      </c>
      <c r="AG484" s="14">
        <v>7921076</v>
      </c>
      <c r="AH484" s="14">
        <v>0</v>
      </c>
      <c r="AI484" s="14">
        <v>0</v>
      </c>
      <c r="AJ484" s="17">
        <v>25093046.34</v>
      </c>
      <c r="AK484" s="18">
        <v>17971200</v>
      </c>
      <c r="AL484" s="18">
        <v>13190100</v>
      </c>
      <c r="AM484" s="18">
        <v>17997500</v>
      </c>
      <c r="AN484" s="18">
        <v>17775800</v>
      </c>
      <c r="AO484" s="18">
        <v>1839900</v>
      </c>
      <c r="AP484" s="18">
        <v>57490100</v>
      </c>
      <c r="AQ484" s="6">
        <v>126264600</v>
      </c>
      <c r="AR484" s="15">
        <v>838476.43</v>
      </c>
      <c r="AS484" s="15">
        <v>5536110</v>
      </c>
      <c r="AT484" s="15">
        <v>500000</v>
      </c>
      <c r="AU484" s="13">
        <v>6874586.43</v>
      </c>
      <c r="AV484" s="18">
        <v>11250</v>
      </c>
      <c r="AW484" s="18">
        <v>42250</v>
      </c>
      <c r="AX484" s="18">
        <v>0</v>
      </c>
      <c r="AY484" s="18">
        <v>0</v>
      </c>
      <c r="AZ484" s="18">
        <v>0</v>
      </c>
      <c r="BA484" s="18">
        <v>0</v>
      </c>
      <c r="BB484" s="18">
        <v>0</v>
      </c>
      <c r="BC484" s="18">
        <v>0</v>
      </c>
      <c r="BD484" s="18">
        <v>0</v>
      </c>
      <c r="BE484" s="18">
        <v>0</v>
      </c>
      <c r="BF484" s="18">
        <v>0</v>
      </c>
      <c r="BG484" s="18">
        <v>45000</v>
      </c>
      <c r="BH484" s="18">
        <v>0</v>
      </c>
      <c r="BI484" s="18">
        <v>0</v>
      </c>
      <c r="BJ484" s="18">
        <v>0</v>
      </c>
      <c r="BK484" s="18">
        <v>0</v>
      </c>
      <c r="BL484" s="18">
        <v>0</v>
      </c>
      <c r="BM484" s="18">
        <v>0</v>
      </c>
      <c r="BN484" s="18">
        <v>45000</v>
      </c>
      <c r="BO484" s="18">
        <v>0</v>
      </c>
      <c r="BP484" s="18">
        <v>0</v>
      </c>
      <c r="BQ484" s="18">
        <v>0</v>
      </c>
      <c r="BR484" s="18"/>
      <c r="BS484" s="19">
        <f t="shared" si="7"/>
        <v>14795662.43</v>
      </c>
    </row>
    <row r="485" spans="1:71" ht="15.75" customHeight="1">
      <c r="A485" s="3" t="s">
        <v>1088</v>
      </c>
      <c r="B485" s="3" t="s">
        <v>1089</v>
      </c>
      <c r="C485" s="3" t="s">
        <v>1081</v>
      </c>
      <c r="D485" s="5">
        <v>1013765700</v>
      </c>
      <c r="E485" s="5">
        <v>2071675900</v>
      </c>
      <c r="F485" s="6">
        <v>3085441600</v>
      </c>
      <c r="G485" s="7">
        <v>2017600</v>
      </c>
      <c r="H485" s="7">
        <v>3083424000</v>
      </c>
      <c r="I485" s="8">
        <v>4536447</v>
      </c>
      <c r="J485" s="6">
        <v>3087960447</v>
      </c>
      <c r="K485" s="9">
        <v>2.161</v>
      </c>
      <c r="L485" s="50">
        <v>99.15</v>
      </c>
      <c r="M485" s="50"/>
      <c r="N485" s="10">
        <v>0</v>
      </c>
      <c r="O485" s="11">
        <v>0</v>
      </c>
      <c r="P485" s="8">
        <v>0</v>
      </c>
      <c r="Q485" s="12">
        <v>31317756</v>
      </c>
      <c r="R485" s="6">
        <v>3119278203</v>
      </c>
      <c r="S485" s="13">
        <v>9908909.69</v>
      </c>
      <c r="T485" s="13">
        <v>0</v>
      </c>
      <c r="U485" s="13">
        <v>0</v>
      </c>
      <c r="V485" s="14">
        <v>731.35</v>
      </c>
      <c r="W485" s="14">
        <v>0</v>
      </c>
      <c r="X485" s="14">
        <v>9908178.34</v>
      </c>
      <c r="Y485" s="15">
        <v>0</v>
      </c>
      <c r="Z485" s="13">
        <v>9908178.34</v>
      </c>
      <c r="AA485" s="16">
        <v>1469650.42</v>
      </c>
      <c r="AB485" s="16">
        <v>0</v>
      </c>
      <c r="AC485" s="13">
        <v>937370.86</v>
      </c>
      <c r="AD485" s="14">
        <v>42411810</v>
      </c>
      <c r="AE485" s="14">
        <v>0</v>
      </c>
      <c r="AF485" s="14">
        <v>0</v>
      </c>
      <c r="AG485" s="14">
        <v>10457372.38</v>
      </c>
      <c r="AH485" s="14">
        <v>1543980.22</v>
      </c>
      <c r="AI485" s="14">
        <v>0</v>
      </c>
      <c r="AJ485" s="17">
        <v>66728362.22</v>
      </c>
      <c r="AK485" s="18">
        <v>89324100</v>
      </c>
      <c r="AL485" s="18">
        <v>11661000</v>
      </c>
      <c r="AM485" s="18">
        <v>77065200</v>
      </c>
      <c r="AN485" s="18">
        <v>6542400</v>
      </c>
      <c r="AO485" s="18">
        <v>198700</v>
      </c>
      <c r="AP485" s="18">
        <v>17623200</v>
      </c>
      <c r="AQ485" s="6">
        <v>202414600</v>
      </c>
      <c r="AR485" s="15">
        <v>4900000</v>
      </c>
      <c r="AS485" s="15">
        <v>4782024.06</v>
      </c>
      <c r="AT485" s="15">
        <v>425000</v>
      </c>
      <c r="AU485" s="13">
        <v>10107024.059999999</v>
      </c>
      <c r="AV485" s="18">
        <v>10000</v>
      </c>
      <c r="AW485" s="18">
        <v>69500</v>
      </c>
      <c r="AX485" s="18">
        <v>501600</v>
      </c>
      <c r="AY485" s="18">
        <v>1516000</v>
      </c>
      <c r="AZ485" s="18">
        <v>0</v>
      </c>
      <c r="BA485" s="18">
        <v>0</v>
      </c>
      <c r="BB485" s="18">
        <v>0</v>
      </c>
      <c r="BC485" s="18">
        <v>0</v>
      </c>
      <c r="BD485" s="18">
        <v>0</v>
      </c>
      <c r="BE485" s="18">
        <v>0</v>
      </c>
      <c r="BF485" s="18">
        <v>0</v>
      </c>
      <c r="BG485" s="18">
        <v>0</v>
      </c>
      <c r="BH485" s="18">
        <v>0</v>
      </c>
      <c r="BI485" s="18">
        <v>0</v>
      </c>
      <c r="BJ485" s="18">
        <v>0</v>
      </c>
      <c r="BK485" s="18">
        <v>0</v>
      </c>
      <c r="BL485" s="18">
        <v>0</v>
      </c>
      <c r="BM485" s="18">
        <v>0</v>
      </c>
      <c r="BN485" s="18">
        <v>2017600</v>
      </c>
      <c r="BO485" s="18">
        <v>0</v>
      </c>
      <c r="BP485" s="18">
        <v>0</v>
      </c>
      <c r="BQ485" s="18">
        <v>0</v>
      </c>
      <c r="BR485" s="18"/>
      <c r="BS485" s="19">
        <f t="shared" si="7"/>
        <v>20564396.439999998</v>
      </c>
    </row>
    <row r="486" spans="1:71" ht="15.75" customHeight="1">
      <c r="A486" s="3" t="s">
        <v>1090</v>
      </c>
      <c r="B486" s="3" t="s">
        <v>1091</v>
      </c>
      <c r="C486" s="3" t="s">
        <v>1081</v>
      </c>
      <c r="D486" s="5">
        <v>4069904600</v>
      </c>
      <c r="E486" s="5">
        <v>4707623800</v>
      </c>
      <c r="F486" s="6">
        <v>8777528400</v>
      </c>
      <c r="G486" s="7">
        <v>0</v>
      </c>
      <c r="H486" s="7">
        <v>8777528400</v>
      </c>
      <c r="I486" s="8">
        <v>8296409</v>
      </c>
      <c r="J486" s="6">
        <v>8785824809</v>
      </c>
      <c r="K486" s="9">
        <v>2.0909999999999997</v>
      </c>
      <c r="L486" s="50">
        <v>97.54</v>
      </c>
      <c r="M486" s="50"/>
      <c r="N486" s="10">
        <v>0</v>
      </c>
      <c r="O486" s="11">
        <v>0</v>
      </c>
      <c r="P486" s="8">
        <v>0</v>
      </c>
      <c r="Q486" s="12">
        <v>336753636</v>
      </c>
      <c r="R486" s="6">
        <v>9122578445</v>
      </c>
      <c r="S486" s="13">
        <v>28979398.46</v>
      </c>
      <c r="T486" s="13">
        <v>0</v>
      </c>
      <c r="U486" s="13">
        <v>0</v>
      </c>
      <c r="V486" s="14">
        <v>4618.19</v>
      </c>
      <c r="W486" s="14">
        <v>0</v>
      </c>
      <c r="X486" s="14">
        <v>28974780.27</v>
      </c>
      <c r="Y486" s="15">
        <v>0</v>
      </c>
      <c r="Z486" s="13">
        <v>28974780.27</v>
      </c>
      <c r="AA486" s="16">
        <v>4295387.91</v>
      </c>
      <c r="AB486" s="16">
        <v>0</v>
      </c>
      <c r="AC486" s="13">
        <v>2739693.3</v>
      </c>
      <c r="AD486" s="14">
        <v>0</v>
      </c>
      <c r="AE486" s="14">
        <v>125914655</v>
      </c>
      <c r="AF486" s="14">
        <v>0</v>
      </c>
      <c r="AG486" s="14">
        <v>21736641.72</v>
      </c>
      <c r="AH486" s="14">
        <v>0</v>
      </c>
      <c r="AI486" s="14">
        <v>0</v>
      </c>
      <c r="AJ486" s="17">
        <v>183661158.2</v>
      </c>
      <c r="AK486" s="18">
        <v>146247400</v>
      </c>
      <c r="AL486" s="18">
        <v>3722000</v>
      </c>
      <c r="AM486" s="18">
        <v>342401000</v>
      </c>
      <c r="AN486" s="18">
        <v>59015800</v>
      </c>
      <c r="AO486" s="18">
        <v>4511200</v>
      </c>
      <c r="AP486" s="18">
        <v>86752400</v>
      </c>
      <c r="AQ486" s="6">
        <v>642649800</v>
      </c>
      <c r="AR486" s="15">
        <v>4012082.07</v>
      </c>
      <c r="AS486" s="15">
        <v>15485059.37</v>
      </c>
      <c r="AT486" s="15">
        <v>850000</v>
      </c>
      <c r="AU486" s="13">
        <v>20347141.439999998</v>
      </c>
      <c r="AV486" s="18">
        <v>36250</v>
      </c>
      <c r="AW486" s="18">
        <v>210500</v>
      </c>
      <c r="AX486" s="18">
        <v>0</v>
      </c>
      <c r="AY486" s="18">
        <v>0</v>
      </c>
      <c r="AZ486" s="18">
        <v>0</v>
      </c>
      <c r="BA486" s="18">
        <v>0</v>
      </c>
      <c r="BB486" s="18">
        <v>0</v>
      </c>
      <c r="BC486" s="18">
        <v>0</v>
      </c>
      <c r="BD486" s="18">
        <v>0</v>
      </c>
      <c r="BE486" s="18">
        <v>0</v>
      </c>
      <c r="BF486" s="18">
        <v>0</v>
      </c>
      <c r="BG486" s="18">
        <v>0</v>
      </c>
      <c r="BH486" s="18">
        <v>0</v>
      </c>
      <c r="BI486" s="18">
        <v>0</v>
      </c>
      <c r="BJ486" s="18">
        <v>0</v>
      </c>
      <c r="BK486" s="18">
        <v>0</v>
      </c>
      <c r="BL486" s="18">
        <v>0</v>
      </c>
      <c r="BM486" s="18">
        <v>0</v>
      </c>
      <c r="BN486" s="18">
        <v>0</v>
      </c>
      <c r="BO486" s="18">
        <v>0</v>
      </c>
      <c r="BP486" s="18">
        <v>0</v>
      </c>
      <c r="BQ486" s="18">
        <v>0</v>
      </c>
      <c r="BR486" s="18"/>
      <c r="BS486" s="19">
        <f t="shared" si="7"/>
        <v>42083783.16</v>
      </c>
    </row>
    <row r="487" spans="1:71" ht="15.75" customHeight="1">
      <c r="A487" s="3" t="s">
        <v>1092</v>
      </c>
      <c r="B487" s="3" t="s">
        <v>1093</v>
      </c>
      <c r="C487" s="3" t="s">
        <v>1081</v>
      </c>
      <c r="D487" s="5">
        <v>167224720</v>
      </c>
      <c r="E487" s="5">
        <v>270390200</v>
      </c>
      <c r="F487" s="6">
        <v>437614920</v>
      </c>
      <c r="G487" s="7">
        <v>0</v>
      </c>
      <c r="H487" s="7">
        <v>437614920</v>
      </c>
      <c r="I487" s="8">
        <v>415140</v>
      </c>
      <c r="J487" s="6">
        <v>438030060</v>
      </c>
      <c r="K487" s="9">
        <v>1.3439999999999999</v>
      </c>
      <c r="L487" s="50">
        <v>96.87</v>
      </c>
      <c r="M487" s="50"/>
      <c r="N487" s="10">
        <v>0</v>
      </c>
      <c r="O487" s="11">
        <v>0</v>
      </c>
      <c r="P487" s="8">
        <v>0</v>
      </c>
      <c r="Q487" s="12">
        <v>14955262</v>
      </c>
      <c r="R487" s="6">
        <v>452985322</v>
      </c>
      <c r="S487" s="13">
        <v>1438983.75</v>
      </c>
      <c r="T487" s="13">
        <v>0</v>
      </c>
      <c r="U487" s="13">
        <v>0</v>
      </c>
      <c r="V487" s="14">
        <v>0</v>
      </c>
      <c r="W487" s="14">
        <v>0</v>
      </c>
      <c r="X487" s="14">
        <v>1438983.75</v>
      </c>
      <c r="Y487" s="15">
        <v>0</v>
      </c>
      <c r="Z487" s="13">
        <v>1438983.75</v>
      </c>
      <c r="AA487" s="16">
        <v>0</v>
      </c>
      <c r="AB487" s="16">
        <v>0</v>
      </c>
      <c r="AC487" s="13">
        <v>136120.57</v>
      </c>
      <c r="AD487" s="14">
        <v>0</v>
      </c>
      <c r="AE487" s="14">
        <v>1988770</v>
      </c>
      <c r="AF487" s="14">
        <v>0</v>
      </c>
      <c r="AG487" s="14">
        <v>2167740.88</v>
      </c>
      <c r="AH487" s="14">
        <v>0</v>
      </c>
      <c r="AI487" s="14">
        <v>154099</v>
      </c>
      <c r="AJ487" s="17">
        <v>5885714.2</v>
      </c>
      <c r="AK487" s="18">
        <v>0</v>
      </c>
      <c r="AL487" s="18">
        <v>1012100</v>
      </c>
      <c r="AM487" s="18">
        <v>11255150</v>
      </c>
      <c r="AN487" s="18">
        <v>937000</v>
      </c>
      <c r="AO487" s="18">
        <v>0</v>
      </c>
      <c r="AP487" s="18">
        <v>3600900</v>
      </c>
      <c r="AQ487" s="6">
        <v>16805150</v>
      </c>
      <c r="AR487" s="15">
        <v>435000</v>
      </c>
      <c r="AS487" s="15">
        <v>219318.06</v>
      </c>
      <c r="AT487" s="15">
        <v>57000</v>
      </c>
      <c r="AU487" s="13">
        <v>711318.06</v>
      </c>
      <c r="AV487" s="18">
        <v>750</v>
      </c>
      <c r="AW487" s="18">
        <v>4250</v>
      </c>
      <c r="AX487" s="18">
        <v>0</v>
      </c>
      <c r="AY487" s="18">
        <v>0</v>
      </c>
      <c r="AZ487" s="18">
        <v>0</v>
      </c>
      <c r="BA487" s="18">
        <v>0</v>
      </c>
      <c r="BB487" s="18">
        <v>0</v>
      </c>
      <c r="BC487" s="18">
        <v>0</v>
      </c>
      <c r="BD487" s="18">
        <v>0</v>
      </c>
      <c r="BE487" s="18">
        <v>0</v>
      </c>
      <c r="BF487" s="18">
        <v>0</v>
      </c>
      <c r="BG487" s="18">
        <v>0</v>
      </c>
      <c r="BH487" s="18">
        <v>0</v>
      </c>
      <c r="BI487" s="18">
        <v>0</v>
      </c>
      <c r="BJ487" s="18">
        <v>0</v>
      </c>
      <c r="BK487" s="18">
        <v>0</v>
      </c>
      <c r="BL487" s="18">
        <v>0</v>
      </c>
      <c r="BM487" s="18">
        <v>0</v>
      </c>
      <c r="BN487" s="18">
        <v>0</v>
      </c>
      <c r="BO487" s="18">
        <v>0</v>
      </c>
      <c r="BP487" s="18">
        <v>0</v>
      </c>
      <c r="BQ487" s="18">
        <v>0</v>
      </c>
      <c r="BR487" s="18"/>
      <c r="BS487" s="19">
        <f t="shared" si="7"/>
        <v>2879058.94</v>
      </c>
    </row>
    <row r="488" spans="1:72" ht="15.75" customHeight="1">
      <c r="A488" s="3" t="s">
        <v>1094</v>
      </c>
      <c r="B488" s="3" t="s">
        <v>580</v>
      </c>
      <c r="C488" s="3" t="s">
        <v>1081</v>
      </c>
      <c r="D488" s="5">
        <v>3329368750</v>
      </c>
      <c r="E488" s="5">
        <v>6464453300</v>
      </c>
      <c r="F488" s="6">
        <v>9793822050</v>
      </c>
      <c r="G488" s="7">
        <v>2175000</v>
      </c>
      <c r="H488" s="7">
        <v>9791647050</v>
      </c>
      <c r="I488" s="8">
        <v>15544197</v>
      </c>
      <c r="J488" s="6">
        <v>9807191247</v>
      </c>
      <c r="K488" s="9">
        <v>2.254</v>
      </c>
      <c r="L488" s="50">
        <v>98.17</v>
      </c>
      <c r="M488" s="50"/>
      <c r="N488" s="10">
        <v>0</v>
      </c>
      <c r="O488" s="11">
        <v>0</v>
      </c>
      <c r="P488" s="8">
        <v>0</v>
      </c>
      <c r="Q488" s="12">
        <v>194927673</v>
      </c>
      <c r="R488" s="6">
        <v>10002118920</v>
      </c>
      <c r="S488" s="13">
        <v>31773406.1</v>
      </c>
      <c r="T488" s="13">
        <v>0</v>
      </c>
      <c r="U488" s="13">
        <v>0</v>
      </c>
      <c r="V488" s="14">
        <v>105849.73</v>
      </c>
      <c r="W488" s="14">
        <v>0</v>
      </c>
      <c r="X488" s="14">
        <v>31667556.37</v>
      </c>
      <c r="Y488" s="15">
        <v>0</v>
      </c>
      <c r="Z488" s="13">
        <v>31667556.37</v>
      </c>
      <c r="AA488" s="16">
        <v>0</v>
      </c>
      <c r="AB488" s="16">
        <v>0</v>
      </c>
      <c r="AC488" s="13">
        <v>2988623.77</v>
      </c>
      <c r="AD488" s="14">
        <v>142956862</v>
      </c>
      <c r="AE488" s="14">
        <v>0</v>
      </c>
      <c r="AF488" s="14">
        <v>0</v>
      </c>
      <c r="AG488" s="14">
        <v>35136502</v>
      </c>
      <c r="AH488" s="14">
        <v>4903596</v>
      </c>
      <c r="AI488" s="14">
        <v>3368425</v>
      </c>
      <c r="AJ488" s="17">
        <v>221021565.14</v>
      </c>
      <c r="AK488" s="18">
        <v>60415900</v>
      </c>
      <c r="AL488" s="18">
        <v>15919000</v>
      </c>
      <c r="AM488" s="18">
        <v>173860625</v>
      </c>
      <c r="AN488" s="18">
        <v>135484500</v>
      </c>
      <c r="AO488" s="18">
        <v>2079000</v>
      </c>
      <c r="AP488" s="18">
        <v>166444900</v>
      </c>
      <c r="AQ488" s="6">
        <v>554203925</v>
      </c>
      <c r="AR488" s="15">
        <v>727168600.13</v>
      </c>
      <c r="AS488" s="15">
        <v>78455</v>
      </c>
      <c r="AT488" s="15">
        <v>2000000</v>
      </c>
      <c r="AU488" s="13">
        <v>729247055.13</v>
      </c>
      <c r="AV488" s="18">
        <v>55500</v>
      </c>
      <c r="AW488" s="18">
        <v>264000</v>
      </c>
      <c r="AX488" s="18">
        <v>0</v>
      </c>
      <c r="AY488" s="18">
        <v>440100</v>
      </c>
      <c r="AZ488" s="18">
        <v>0</v>
      </c>
      <c r="BA488" s="18">
        <v>0</v>
      </c>
      <c r="BB488" s="18">
        <v>0</v>
      </c>
      <c r="BC488" s="18">
        <v>0</v>
      </c>
      <c r="BD488" s="18">
        <v>0</v>
      </c>
      <c r="BE488" s="18">
        <v>0</v>
      </c>
      <c r="BF488" s="18">
        <v>0</v>
      </c>
      <c r="BG488" s="18">
        <v>1734900</v>
      </c>
      <c r="BH488" s="18">
        <v>0</v>
      </c>
      <c r="BI488" s="18">
        <v>0</v>
      </c>
      <c r="BJ488" s="18">
        <v>0</v>
      </c>
      <c r="BK488" s="18">
        <v>0</v>
      </c>
      <c r="BL488" s="18">
        <v>0</v>
      </c>
      <c r="BM488" s="18">
        <v>0</v>
      </c>
      <c r="BN488" s="18">
        <v>2175000</v>
      </c>
      <c r="BO488" s="18">
        <v>0</v>
      </c>
      <c r="BP488" s="18">
        <v>0</v>
      </c>
      <c r="BQ488" s="18">
        <v>0</v>
      </c>
      <c r="BR488" s="18"/>
      <c r="BS488" s="18">
        <f t="shared" si="7"/>
        <v>764383557.13</v>
      </c>
      <c r="BT488" s="51"/>
    </row>
    <row r="489" spans="1:72" ht="15.75" customHeight="1">
      <c r="A489" s="3" t="s">
        <v>1095</v>
      </c>
      <c r="B489" s="3" t="s">
        <v>1096</v>
      </c>
      <c r="C489" s="3" t="s">
        <v>1081</v>
      </c>
      <c r="D489" s="5">
        <v>633978740</v>
      </c>
      <c r="E489" s="5">
        <v>714333000</v>
      </c>
      <c r="F489" s="6">
        <v>1348311740</v>
      </c>
      <c r="G489" s="7">
        <v>0</v>
      </c>
      <c r="H489" s="7">
        <v>1348311740</v>
      </c>
      <c r="I489" s="8">
        <v>547607</v>
      </c>
      <c r="J489" s="6">
        <v>1348859347</v>
      </c>
      <c r="K489" s="9">
        <v>2.593</v>
      </c>
      <c r="L489" s="50">
        <v>98.09</v>
      </c>
      <c r="M489" s="50"/>
      <c r="N489" s="10">
        <v>0</v>
      </c>
      <c r="O489" s="11">
        <v>0</v>
      </c>
      <c r="P489" s="8">
        <v>0</v>
      </c>
      <c r="Q489" s="12">
        <v>29290106</v>
      </c>
      <c r="R489" s="6">
        <v>1378149453</v>
      </c>
      <c r="S489" s="13">
        <v>4377922.58</v>
      </c>
      <c r="T489" s="13">
        <v>0</v>
      </c>
      <c r="U489" s="13">
        <v>0</v>
      </c>
      <c r="V489" s="14">
        <v>1039.17</v>
      </c>
      <c r="W489" s="14">
        <v>0</v>
      </c>
      <c r="X489" s="14">
        <v>4376883.41</v>
      </c>
      <c r="Y489" s="15">
        <v>0</v>
      </c>
      <c r="Z489" s="13">
        <v>4376883.41</v>
      </c>
      <c r="AA489" s="16">
        <v>649164.08</v>
      </c>
      <c r="AB489" s="16">
        <v>0</v>
      </c>
      <c r="AC489" s="13">
        <v>414046.31</v>
      </c>
      <c r="AD489" s="14">
        <v>23324330</v>
      </c>
      <c r="AE489" s="14">
        <v>0</v>
      </c>
      <c r="AF489" s="14">
        <v>0</v>
      </c>
      <c r="AG489" s="14">
        <v>6137889.68</v>
      </c>
      <c r="AH489" s="14">
        <v>67442.97</v>
      </c>
      <c r="AI489" s="14">
        <v>0</v>
      </c>
      <c r="AJ489" s="17">
        <v>34969756.45</v>
      </c>
      <c r="AK489" s="18">
        <v>26103600</v>
      </c>
      <c r="AL489" s="18">
        <v>0</v>
      </c>
      <c r="AM489" s="18">
        <v>47125800</v>
      </c>
      <c r="AN489" s="18">
        <v>1017000</v>
      </c>
      <c r="AO489" s="18">
        <v>0</v>
      </c>
      <c r="AP489" s="18">
        <v>4617200</v>
      </c>
      <c r="AQ489" s="6">
        <v>78863600</v>
      </c>
      <c r="AR489" s="15">
        <v>850000</v>
      </c>
      <c r="AS489" s="15">
        <v>1401906.07</v>
      </c>
      <c r="AT489" s="15">
        <v>345000</v>
      </c>
      <c r="AU489" s="13">
        <v>2596906.0700000003</v>
      </c>
      <c r="AV489" s="18">
        <v>8000</v>
      </c>
      <c r="AW489" s="18">
        <v>33500</v>
      </c>
      <c r="AX489" s="18">
        <v>0</v>
      </c>
      <c r="AY489" s="18">
        <v>0</v>
      </c>
      <c r="AZ489" s="18">
        <v>0</v>
      </c>
      <c r="BA489" s="18">
        <v>0</v>
      </c>
      <c r="BB489" s="18">
        <v>0</v>
      </c>
      <c r="BC489" s="18">
        <v>0</v>
      </c>
      <c r="BD489" s="18">
        <v>0</v>
      </c>
      <c r="BE489" s="18">
        <v>0</v>
      </c>
      <c r="BF489" s="18">
        <v>0</v>
      </c>
      <c r="BG489" s="18">
        <v>0</v>
      </c>
      <c r="BH489" s="18">
        <v>0</v>
      </c>
      <c r="BI489" s="18">
        <v>0</v>
      </c>
      <c r="BJ489" s="18">
        <v>0</v>
      </c>
      <c r="BK489" s="18">
        <v>0</v>
      </c>
      <c r="BL489" s="18">
        <v>0</v>
      </c>
      <c r="BM489" s="18">
        <v>0</v>
      </c>
      <c r="BN489" s="18">
        <v>0</v>
      </c>
      <c r="BO489" s="18">
        <v>0</v>
      </c>
      <c r="BP489" s="18">
        <v>0</v>
      </c>
      <c r="BQ489" s="18">
        <v>0</v>
      </c>
      <c r="BR489" s="18"/>
      <c r="BS489" s="18">
        <f t="shared" si="7"/>
        <v>8734795.75</v>
      </c>
      <c r="BT489" s="46"/>
    </row>
    <row r="490" spans="1:72" ht="15.75" customHeight="1">
      <c r="A490" s="3" t="s">
        <v>1097</v>
      </c>
      <c r="B490" s="3" t="s">
        <v>1098</v>
      </c>
      <c r="C490" s="3" t="s">
        <v>1081</v>
      </c>
      <c r="D490" s="5">
        <v>2495466400</v>
      </c>
      <c r="E490" s="5">
        <v>3433139600</v>
      </c>
      <c r="F490" s="6">
        <v>5928606000</v>
      </c>
      <c r="G490" s="7">
        <v>873700</v>
      </c>
      <c r="H490" s="7">
        <v>5927732300</v>
      </c>
      <c r="I490" s="8">
        <v>3109514</v>
      </c>
      <c r="J490" s="6">
        <v>5930841814</v>
      </c>
      <c r="K490" s="9">
        <v>2.374</v>
      </c>
      <c r="L490" s="50">
        <v>95.91</v>
      </c>
      <c r="M490" s="50"/>
      <c r="N490" s="10">
        <v>0</v>
      </c>
      <c r="O490" s="11">
        <v>0</v>
      </c>
      <c r="P490" s="8">
        <v>0</v>
      </c>
      <c r="Q490" s="12">
        <v>266086851</v>
      </c>
      <c r="R490" s="6">
        <v>6196928665</v>
      </c>
      <c r="S490" s="13">
        <v>19685581.89</v>
      </c>
      <c r="T490" s="13">
        <v>0</v>
      </c>
      <c r="U490" s="13">
        <v>0</v>
      </c>
      <c r="V490" s="14">
        <v>2178.97</v>
      </c>
      <c r="W490" s="14">
        <v>0</v>
      </c>
      <c r="X490" s="14">
        <v>19683402.92</v>
      </c>
      <c r="Y490" s="15">
        <v>0</v>
      </c>
      <c r="Z490" s="13">
        <v>19683402.92</v>
      </c>
      <c r="AA490" s="16">
        <v>2919454.17</v>
      </c>
      <c r="AB490" s="16">
        <v>0</v>
      </c>
      <c r="AC490" s="13">
        <v>1862079.58</v>
      </c>
      <c r="AD490" s="14">
        <v>0</v>
      </c>
      <c r="AE490" s="14">
        <v>95321180</v>
      </c>
      <c r="AF490" s="14">
        <v>0</v>
      </c>
      <c r="AG490" s="14">
        <v>19315583</v>
      </c>
      <c r="AH490" s="14">
        <v>1660635.71</v>
      </c>
      <c r="AI490" s="14">
        <v>0</v>
      </c>
      <c r="AJ490" s="17">
        <v>140762335.38000003</v>
      </c>
      <c r="AK490" s="18">
        <v>92368400</v>
      </c>
      <c r="AL490" s="18">
        <v>0</v>
      </c>
      <c r="AM490" s="18">
        <v>200082100</v>
      </c>
      <c r="AN490" s="18">
        <v>39188185</v>
      </c>
      <c r="AO490" s="18">
        <v>2472800</v>
      </c>
      <c r="AP490" s="18">
        <v>40895100</v>
      </c>
      <c r="AQ490" s="6">
        <v>375006585</v>
      </c>
      <c r="AR490" s="15">
        <v>2000000</v>
      </c>
      <c r="AS490" s="15">
        <v>7453256</v>
      </c>
      <c r="AT490" s="15">
        <v>700000</v>
      </c>
      <c r="AU490" s="13">
        <v>10153256</v>
      </c>
      <c r="AV490" s="18">
        <v>23500</v>
      </c>
      <c r="AW490" s="18">
        <v>144000</v>
      </c>
      <c r="AX490" s="18">
        <v>0</v>
      </c>
      <c r="AY490" s="18">
        <v>873700</v>
      </c>
      <c r="AZ490" s="18">
        <v>0</v>
      </c>
      <c r="BA490" s="18">
        <v>0</v>
      </c>
      <c r="BB490" s="18">
        <v>0</v>
      </c>
      <c r="BC490" s="18">
        <v>0</v>
      </c>
      <c r="BD490" s="18">
        <v>0</v>
      </c>
      <c r="BE490" s="18">
        <v>0</v>
      </c>
      <c r="BF490" s="18">
        <v>0</v>
      </c>
      <c r="BG490" s="18">
        <v>0</v>
      </c>
      <c r="BH490" s="18">
        <v>0</v>
      </c>
      <c r="BI490" s="18">
        <v>0</v>
      </c>
      <c r="BJ490" s="18">
        <v>0</v>
      </c>
      <c r="BK490" s="18">
        <v>0</v>
      </c>
      <c r="BL490" s="18">
        <v>0</v>
      </c>
      <c r="BM490" s="18">
        <v>0</v>
      </c>
      <c r="BN490" s="18">
        <v>873700</v>
      </c>
      <c r="BO490" s="18">
        <v>0</v>
      </c>
      <c r="BP490" s="18">
        <v>0</v>
      </c>
      <c r="BQ490" s="18">
        <v>0</v>
      </c>
      <c r="BR490" s="18"/>
      <c r="BS490" s="18">
        <f t="shared" si="7"/>
        <v>29468839</v>
      </c>
      <c r="BT490" s="51"/>
    </row>
    <row r="491" spans="1:72" ht="15.75" customHeight="1">
      <c r="A491" s="3" t="s">
        <v>1099</v>
      </c>
      <c r="B491" s="3" t="s">
        <v>1100</v>
      </c>
      <c r="C491" s="3" t="s">
        <v>1081</v>
      </c>
      <c r="D491" s="5">
        <v>371222550</v>
      </c>
      <c r="E491" s="5">
        <v>495783500</v>
      </c>
      <c r="F491" s="6">
        <v>867006050</v>
      </c>
      <c r="G491" s="7">
        <v>0</v>
      </c>
      <c r="H491" s="7">
        <v>867006050</v>
      </c>
      <c r="I491" s="8">
        <v>1993914</v>
      </c>
      <c r="J491" s="6">
        <v>868999964</v>
      </c>
      <c r="K491" s="9">
        <v>3.27</v>
      </c>
      <c r="L491" s="50">
        <v>98.6</v>
      </c>
      <c r="M491" s="50"/>
      <c r="N491" s="10">
        <v>0</v>
      </c>
      <c r="O491" s="11">
        <v>0</v>
      </c>
      <c r="P491" s="8">
        <v>0</v>
      </c>
      <c r="Q491" s="12">
        <v>31598434</v>
      </c>
      <c r="R491" s="6">
        <v>900598398</v>
      </c>
      <c r="S491" s="13">
        <v>2860901.66</v>
      </c>
      <c r="T491" s="13">
        <v>0</v>
      </c>
      <c r="U491" s="13">
        <v>0</v>
      </c>
      <c r="V491" s="14">
        <v>5260.17</v>
      </c>
      <c r="W491" s="14">
        <v>0</v>
      </c>
      <c r="X491" s="14">
        <v>2855641.49</v>
      </c>
      <c r="Y491" s="15">
        <v>0</v>
      </c>
      <c r="Z491" s="13">
        <v>2855641.49</v>
      </c>
      <c r="AA491" s="16">
        <v>423764.84</v>
      </c>
      <c r="AB491" s="16">
        <v>0</v>
      </c>
      <c r="AC491" s="13">
        <v>270280.8</v>
      </c>
      <c r="AD491" s="14">
        <v>15779677</v>
      </c>
      <c r="AE491" s="14">
        <v>0</v>
      </c>
      <c r="AF491" s="14">
        <v>0</v>
      </c>
      <c r="AG491" s="14">
        <v>9086840.21</v>
      </c>
      <c r="AH491" s="14">
        <v>0</v>
      </c>
      <c r="AI491" s="14">
        <v>0</v>
      </c>
      <c r="AJ491" s="17">
        <v>28416204.34</v>
      </c>
      <c r="AK491" s="18">
        <v>23688900</v>
      </c>
      <c r="AL491" s="18">
        <v>4445800</v>
      </c>
      <c r="AM491" s="18">
        <v>42828600</v>
      </c>
      <c r="AN491" s="18">
        <v>15291200</v>
      </c>
      <c r="AO491" s="18">
        <v>3000</v>
      </c>
      <c r="AP491" s="18">
        <v>10687850</v>
      </c>
      <c r="AQ491" s="6">
        <v>96945350</v>
      </c>
      <c r="AR491" s="15">
        <v>1408500</v>
      </c>
      <c r="AS491" s="15">
        <v>2336794.14</v>
      </c>
      <c r="AT491" s="15">
        <v>439500</v>
      </c>
      <c r="AU491" s="13">
        <v>4184794.14</v>
      </c>
      <c r="AV491" s="18">
        <v>22500</v>
      </c>
      <c r="AW491" s="18">
        <v>76000</v>
      </c>
      <c r="AX491" s="18">
        <v>0</v>
      </c>
      <c r="AY491" s="18">
        <v>0</v>
      </c>
      <c r="AZ491" s="18">
        <v>0</v>
      </c>
      <c r="BA491" s="18">
        <v>0</v>
      </c>
      <c r="BB491" s="18">
        <v>0</v>
      </c>
      <c r="BC491" s="18">
        <v>0</v>
      </c>
      <c r="BD491" s="18">
        <v>0</v>
      </c>
      <c r="BE491" s="18">
        <v>0</v>
      </c>
      <c r="BF491" s="18">
        <v>0</v>
      </c>
      <c r="BG491" s="18">
        <v>0</v>
      </c>
      <c r="BH491" s="18">
        <v>0</v>
      </c>
      <c r="BI491" s="18">
        <v>0</v>
      </c>
      <c r="BJ491" s="18">
        <v>0</v>
      </c>
      <c r="BK491" s="18">
        <v>0</v>
      </c>
      <c r="BL491" s="18">
        <v>0</v>
      </c>
      <c r="BM491" s="18">
        <v>0</v>
      </c>
      <c r="BN491" s="18">
        <v>0</v>
      </c>
      <c r="BO491" s="18">
        <v>0</v>
      </c>
      <c r="BP491" s="18">
        <v>0</v>
      </c>
      <c r="BQ491" s="18">
        <v>0</v>
      </c>
      <c r="BR491" s="18"/>
      <c r="BS491" s="18">
        <f t="shared" si="7"/>
        <v>13271634.350000001</v>
      </c>
      <c r="BT491" s="46"/>
    </row>
    <row r="492" spans="1:72" ht="15.75" customHeight="1">
      <c r="A492" s="3" t="s">
        <v>1101</v>
      </c>
      <c r="B492" s="3" t="s">
        <v>1102</v>
      </c>
      <c r="C492" s="3" t="s">
        <v>1081</v>
      </c>
      <c r="D492" s="5">
        <v>21643200</v>
      </c>
      <c r="E492" s="5">
        <v>30682700</v>
      </c>
      <c r="F492" s="6">
        <v>52325900</v>
      </c>
      <c r="G492" s="7">
        <v>0</v>
      </c>
      <c r="H492" s="7">
        <v>52325900</v>
      </c>
      <c r="I492" s="8">
        <v>0</v>
      </c>
      <c r="J492" s="6">
        <v>52325900</v>
      </c>
      <c r="K492" s="9">
        <v>2.862</v>
      </c>
      <c r="L492" s="50">
        <v>96.13</v>
      </c>
      <c r="M492" s="50"/>
      <c r="N492" s="10">
        <v>0</v>
      </c>
      <c r="O492" s="11">
        <v>0</v>
      </c>
      <c r="P492" s="8">
        <v>0</v>
      </c>
      <c r="Q492" s="12">
        <v>2193780</v>
      </c>
      <c r="R492" s="6">
        <v>54519680</v>
      </c>
      <c r="S492" s="13">
        <v>173190.9</v>
      </c>
      <c r="T492" s="13">
        <v>0</v>
      </c>
      <c r="U492" s="13">
        <v>0</v>
      </c>
      <c r="V492" s="14">
        <v>0</v>
      </c>
      <c r="W492" s="14">
        <v>0</v>
      </c>
      <c r="X492" s="14">
        <v>173190.9</v>
      </c>
      <c r="Y492" s="15">
        <v>0</v>
      </c>
      <c r="Z492" s="13">
        <v>173190.9</v>
      </c>
      <c r="AA492" s="16">
        <v>25681.04</v>
      </c>
      <c r="AB492" s="16">
        <v>0</v>
      </c>
      <c r="AC492" s="13">
        <v>16379.81</v>
      </c>
      <c r="AD492" s="14">
        <v>0</v>
      </c>
      <c r="AE492" s="14">
        <v>955324</v>
      </c>
      <c r="AF492" s="14">
        <v>0</v>
      </c>
      <c r="AG492" s="14">
        <v>326859</v>
      </c>
      <c r="AH492" s="14">
        <v>0</v>
      </c>
      <c r="AI492" s="14">
        <v>0</v>
      </c>
      <c r="AJ492" s="17">
        <v>1497434.75</v>
      </c>
      <c r="AK492" s="18">
        <v>0</v>
      </c>
      <c r="AL492" s="18">
        <v>0</v>
      </c>
      <c r="AM492" s="18">
        <v>9038400</v>
      </c>
      <c r="AN492" s="18">
        <v>6946400</v>
      </c>
      <c r="AO492" s="18">
        <v>0</v>
      </c>
      <c r="AP492" s="18">
        <v>838100</v>
      </c>
      <c r="AQ492" s="6">
        <v>16822900</v>
      </c>
      <c r="AR492" s="15">
        <v>232734</v>
      </c>
      <c r="AS492" s="15">
        <v>149499.97</v>
      </c>
      <c r="AT492" s="15">
        <v>0</v>
      </c>
      <c r="AU492" s="13">
        <v>382233.97</v>
      </c>
      <c r="AV492" s="18">
        <v>500</v>
      </c>
      <c r="AW492" s="18">
        <v>2500</v>
      </c>
      <c r="AX492" s="18">
        <v>0</v>
      </c>
      <c r="AY492" s="18">
        <v>0</v>
      </c>
      <c r="AZ492" s="18">
        <v>0</v>
      </c>
      <c r="BA492" s="18">
        <v>0</v>
      </c>
      <c r="BB492" s="18">
        <v>0</v>
      </c>
      <c r="BC492" s="18">
        <v>0</v>
      </c>
      <c r="BD492" s="18">
        <v>0</v>
      </c>
      <c r="BE492" s="18">
        <v>0</v>
      </c>
      <c r="BF492" s="18">
        <v>0</v>
      </c>
      <c r="BG492" s="18">
        <v>0</v>
      </c>
      <c r="BH492" s="18">
        <v>0</v>
      </c>
      <c r="BI492" s="18">
        <v>0</v>
      </c>
      <c r="BJ492" s="18">
        <v>0</v>
      </c>
      <c r="BK492" s="18">
        <v>0</v>
      </c>
      <c r="BL492" s="18">
        <v>0</v>
      </c>
      <c r="BM492" s="18">
        <v>0</v>
      </c>
      <c r="BN492" s="18">
        <v>0</v>
      </c>
      <c r="BO492" s="18">
        <v>0</v>
      </c>
      <c r="BP492" s="18">
        <v>0</v>
      </c>
      <c r="BQ492" s="18">
        <v>0</v>
      </c>
      <c r="BR492" s="18"/>
      <c r="BS492" s="18">
        <f t="shared" si="7"/>
        <v>709092.97</v>
      </c>
      <c r="BT492" s="46"/>
    </row>
    <row r="493" spans="1:72" ht="15.75" customHeight="1">
      <c r="A493" s="3" t="s">
        <v>1103</v>
      </c>
      <c r="B493" s="3" t="s">
        <v>1104</v>
      </c>
      <c r="C493" s="3" t="s">
        <v>1081</v>
      </c>
      <c r="D493" s="5">
        <v>1683209160</v>
      </c>
      <c r="E493" s="5">
        <v>2163420840</v>
      </c>
      <c r="F493" s="6">
        <v>3846630000</v>
      </c>
      <c r="G493" s="7">
        <v>0</v>
      </c>
      <c r="H493" s="7">
        <v>3846630000</v>
      </c>
      <c r="I493" s="8">
        <v>2074985</v>
      </c>
      <c r="J493" s="6">
        <v>3848704985</v>
      </c>
      <c r="K493" s="9">
        <v>3.025</v>
      </c>
      <c r="L493" s="50">
        <v>82.27</v>
      </c>
      <c r="M493" s="50"/>
      <c r="N493" s="10">
        <v>0</v>
      </c>
      <c r="O493" s="11">
        <v>0</v>
      </c>
      <c r="P493" s="8">
        <v>0</v>
      </c>
      <c r="Q493" s="12">
        <v>834033599</v>
      </c>
      <c r="R493" s="6">
        <v>4682738584</v>
      </c>
      <c r="S493" s="13">
        <v>14875503.47</v>
      </c>
      <c r="T493" s="13">
        <v>0</v>
      </c>
      <c r="U493" s="13">
        <v>0</v>
      </c>
      <c r="V493" s="14">
        <v>3796.5</v>
      </c>
      <c r="W493" s="14">
        <v>0</v>
      </c>
      <c r="X493" s="14">
        <v>14871706.97</v>
      </c>
      <c r="Y493" s="15">
        <v>0</v>
      </c>
      <c r="Z493" s="13">
        <v>14871706.97</v>
      </c>
      <c r="AA493" s="16">
        <v>2205041.66</v>
      </c>
      <c r="AB493" s="16">
        <v>0</v>
      </c>
      <c r="AC493" s="13">
        <v>1406474.1</v>
      </c>
      <c r="AD493" s="14">
        <v>80945463</v>
      </c>
      <c r="AE493" s="14">
        <v>0</v>
      </c>
      <c r="AF493" s="14">
        <v>0</v>
      </c>
      <c r="AG493" s="14">
        <v>15419772.27</v>
      </c>
      <c r="AH493" s="14">
        <v>1539481.99</v>
      </c>
      <c r="AI493" s="14">
        <v>0</v>
      </c>
      <c r="AJ493" s="17">
        <v>116387939.99</v>
      </c>
      <c r="AK493" s="18">
        <v>104315800</v>
      </c>
      <c r="AL493" s="18">
        <v>8174304</v>
      </c>
      <c r="AM493" s="18">
        <v>146586800</v>
      </c>
      <c r="AN493" s="18">
        <v>50560700</v>
      </c>
      <c r="AO493" s="18">
        <v>998700</v>
      </c>
      <c r="AP493" s="18">
        <v>4376700</v>
      </c>
      <c r="AQ493" s="6">
        <v>315013004</v>
      </c>
      <c r="AR493" s="15">
        <v>4325000</v>
      </c>
      <c r="AS493" s="15">
        <v>7086661.41</v>
      </c>
      <c r="AT493" s="15">
        <v>625900</v>
      </c>
      <c r="AU493" s="13">
        <v>12037561.41</v>
      </c>
      <c r="AV493" s="18">
        <v>2000</v>
      </c>
      <c r="AW493" s="18">
        <v>58500</v>
      </c>
      <c r="AX493" s="18">
        <v>0</v>
      </c>
      <c r="AY493" s="18">
        <v>0</v>
      </c>
      <c r="AZ493" s="18">
        <v>0</v>
      </c>
      <c r="BA493" s="18">
        <v>0</v>
      </c>
      <c r="BB493" s="18">
        <v>0</v>
      </c>
      <c r="BC493" s="18">
        <v>0</v>
      </c>
      <c r="BD493" s="18">
        <v>0</v>
      </c>
      <c r="BE493" s="18">
        <v>0</v>
      </c>
      <c r="BF493" s="18">
        <v>0</v>
      </c>
      <c r="BG493" s="18">
        <v>0</v>
      </c>
      <c r="BH493" s="18">
        <v>0</v>
      </c>
      <c r="BI493" s="18">
        <v>0</v>
      </c>
      <c r="BJ493" s="18">
        <v>0</v>
      </c>
      <c r="BK493" s="18">
        <v>0</v>
      </c>
      <c r="BL493" s="18">
        <v>0</v>
      </c>
      <c r="BM493" s="18">
        <v>0</v>
      </c>
      <c r="BN493" s="18">
        <v>0</v>
      </c>
      <c r="BO493" s="18">
        <v>0</v>
      </c>
      <c r="BP493" s="18">
        <v>0</v>
      </c>
      <c r="BQ493" s="18">
        <v>0</v>
      </c>
      <c r="BR493" s="18"/>
      <c r="BS493" s="51">
        <f t="shared" si="7"/>
        <v>27457333.68</v>
      </c>
      <c r="BT493" s="46"/>
    </row>
    <row r="494" spans="1:71" ht="15.75" customHeight="1">
      <c r="A494" s="3" t="s">
        <v>1105</v>
      </c>
      <c r="B494" s="3" t="s">
        <v>1106</v>
      </c>
      <c r="C494" s="3" t="s">
        <v>1081</v>
      </c>
      <c r="D494" s="5">
        <v>612049192</v>
      </c>
      <c r="E494" s="5">
        <v>951091158</v>
      </c>
      <c r="F494" s="6">
        <v>1563140350</v>
      </c>
      <c r="G494" s="7">
        <v>146000</v>
      </c>
      <c r="H494" s="7">
        <v>1562994350</v>
      </c>
      <c r="I494" s="8">
        <v>1426277</v>
      </c>
      <c r="J494" s="6">
        <v>1564420627</v>
      </c>
      <c r="K494" s="9">
        <v>3.727</v>
      </c>
      <c r="L494" s="50">
        <v>94.07</v>
      </c>
      <c r="M494" s="50"/>
      <c r="N494" s="10">
        <v>0</v>
      </c>
      <c r="O494" s="11">
        <v>0</v>
      </c>
      <c r="P494" s="8">
        <v>0</v>
      </c>
      <c r="Q494" s="12">
        <v>102360931</v>
      </c>
      <c r="R494" s="6">
        <v>1666781558</v>
      </c>
      <c r="S494" s="13">
        <v>5294810.8</v>
      </c>
      <c r="T494" s="13">
        <v>0</v>
      </c>
      <c r="U494" s="13">
        <v>0</v>
      </c>
      <c r="V494" s="14">
        <v>19301.17</v>
      </c>
      <c r="W494" s="14">
        <v>0</v>
      </c>
      <c r="X494" s="14">
        <v>5275509.63</v>
      </c>
      <c r="Y494" s="15">
        <v>0</v>
      </c>
      <c r="Z494" s="13">
        <v>5275509.63</v>
      </c>
      <c r="AA494" s="16">
        <v>774432.62</v>
      </c>
      <c r="AB494" s="16">
        <v>0</v>
      </c>
      <c r="AC494" s="13">
        <v>493647.82</v>
      </c>
      <c r="AD494" s="14">
        <v>31759161</v>
      </c>
      <c r="AE494" s="14">
        <v>0</v>
      </c>
      <c r="AF494" s="14">
        <v>0</v>
      </c>
      <c r="AG494" s="14">
        <v>19988907.2</v>
      </c>
      <c r="AH494" s="14">
        <v>0</v>
      </c>
      <c r="AI494" s="14">
        <v>0</v>
      </c>
      <c r="AJ494" s="17">
        <v>58291658.269999996</v>
      </c>
      <c r="AK494" s="18">
        <v>45441300</v>
      </c>
      <c r="AL494" s="18">
        <v>0</v>
      </c>
      <c r="AM494" s="18">
        <v>35593300</v>
      </c>
      <c r="AN494" s="18">
        <v>23931000</v>
      </c>
      <c r="AO494" s="18">
        <v>600000</v>
      </c>
      <c r="AP494" s="18">
        <v>7512800</v>
      </c>
      <c r="AQ494" s="6">
        <v>113078400</v>
      </c>
      <c r="AR494" s="15">
        <v>1000000</v>
      </c>
      <c r="AS494" s="15">
        <v>3697301.67</v>
      </c>
      <c r="AT494" s="15">
        <v>900000</v>
      </c>
      <c r="AU494" s="13">
        <v>5597301.67</v>
      </c>
      <c r="AV494" s="18">
        <v>16750</v>
      </c>
      <c r="AW494" s="18">
        <v>61500</v>
      </c>
      <c r="AX494" s="18">
        <v>0</v>
      </c>
      <c r="AY494" s="18">
        <v>0</v>
      </c>
      <c r="AZ494" s="18">
        <v>0</v>
      </c>
      <c r="BA494" s="18">
        <v>0</v>
      </c>
      <c r="BB494" s="18">
        <v>0</v>
      </c>
      <c r="BC494" s="18">
        <v>0</v>
      </c>
      <c r="BD494" s="18">
        <v>0</v>
      </c>
      <c r="BE494" s="18">
        <v>0</v>
      </c>
      <c r="BF494" s="18">
        <v>0</v>
      </c>
      <c r="BG494" s="18">
        <v>0</v>
      </c>
      <c r="BH494" s="18">
        <v>146000</v>
      </c>
      <c r="BI494" s="18">
        <v>0</v>
      </c>
      <c r="BJ494" s="18">
        <v>0</v>
      </c>
      <c r="BK494" s="18">
        <v>0</v>
      </c>
      <c r="BL494" s="18">
        <v>0</v>
      </c>
      <c r="BM494" s="18">
        <v>0</v>
      </c>
      <c r="BN494" s="18">
        <v>146000</v>
      </c>
      <c r="BO494" s="18">
        <v>0</v>
      </c>
      <c r="BP494" s="18">
        <v>0</v>
      </c>
      <c r="BQ494" s="18">
        <v>0</v>
      </c>
      <c r="BR494" s="18"/>
      <c r="BS494" s="19">
        <f aca="true" t="shared" si="8" ref="BS494:BS515">AU494+AG494</f>
        <v>25586208.869999997</v>
      </c>
    </row>
    <row r="495" spans="1:71" ht="15.75" customHeight="1">
      <c r="A495" s="3" t="s">
        <v>1107</v>
      </c>
      <c r="B495" s="3" t="s">
        <v>1442</v>
      </c>
      <c r="C495" s="3" t="s">
        <v>1081</v>
      </c>
      <c r="D495" s="5">
        <v>278911435</v>
      </c>
      <c r="E495" s="5">
        <v>451827400</v>
      </c>
      <c r="F495" s="6">
        <v>730738835</v>
      </c>
      <c r="G495" s="7">
        <v>0</v>
      </c>
      <c r="H495" s="7">
        <v>730738835</v>
      </c>
      <c r="I495" s="8">
        <v>0</v>
      </c>
      <c r="J495" s="6">
        <v>730738835</v>
      </c>
      <c r="K495" s="9">
        <v>1.878</v>
      </c>
      <c r="L495" s="50">
        <v>99.74</v>
      </c>
      <c r="M495" s="50"/>
      <c r="N495" s="10">
        <v>0</v>
      </c>
      <c r="O495" s="11">
        <v>0</v>
      </c>
      <c r="P495" s="8">
        <v>0</v>
      </c>
      <c r="Q495" s="12">
        <v>3425424</v>
      </c>
      <c r="R495" s="6">
        <v>734164259</v>
      </c>
      <c r="S495" s="13">
        <v>2332195.74</v>
      </c>
      <c r="T495" s="13">
        <v>0</v>
      </c>
      <c r="U495" s="13">
        <v>0</v>
      </c>
      <c r="V495" s="14">
        <v>2974.29</v>
      </c>
      <c r="W495" s="14">
        <v>0</v>
      </c>
      <c r="X495" s="14">
        <v>2329221.45</v>
      </c>
      <c r="Y495" s="15">
        <v>0</v>
      </c>
      <c r="Z495" s="13">
        <v>2329221.45</v>
      </c>
      <c r="AA495" s="16">
        <v>345751.36</v>
      </c>
      <c r="AB495" s="16">
        <v>0</v>
      </c>
      <c r="AC495" s="13">
        <v>220527.53</v>
      </c>
      <c r="AD495" s="14">
        <v>0</v>
      </c>
      <c r="AE495" s="14">
        <v>6556015</v>
      </c>
      <c r="AF495" s="14">
        <v>0</v>
      </c>
      <c r="AG495" s="14">
        <v>4049459.8</v>
      </c>
      <c r="AH495" s="14">
        <v>219221.65</v>
      </c>
      <c r="AI495" s="14">
        <v>0</v>
      </c>
      <c r="AJ495" s="17">
        <v>13720196.790000001</v>
      </c>
      <c r="AK495" s="18">
        <v>0</v>
      </c>
      <c r="AL495" s="18">
        <v>17469000</v>
      </c>
      <c r="AM495" s="18">
        <v>17993800</v>
      </c>
      <c r="AN495" s="18">
        <v>9581300</v>
      </c>
      <c r="AO495" s="18">
        <v>874900</v>
      </c>
      <c r="AP495" s="18">
        <v>7634900</v>
      </c>
      <c r="AQ495" s="6">
        <v>53553900</v>
      </c>
      <c r="AR495" s="15">
        <v>1600000</v>
      </c>
      <c r="AS495" s="15">
        <v>631028.63</v>
      </c>
      <c r="AT495" s="15">
        <v>100000</v>
      </c>
      <c r="AU495" s="13">
        <v>2331028.63</v>
      </c>
      <c r="AV495" s="18">
        <v>1250</v>
      </c>
      <c r="AW495" s="18">
        <v>10750</v>
      </c>
      <c r="AX495" s="18">
        <v>0</v>
      </c>
      <c r="AY495" s="18">
        <v>0</v>
      </c>
      <c r="AZ495" s="18">
        <v>0</v>
      </c>
      <c r="BA495" s="18">
        <v>0</v>
      </c>
      <c r="BB495" s="18">
        <v>0</v>
      </c>
      <c r="BC495" s="18">
        <v>0</v>
      </c>
      <c r="BD495" s="18">
        <v>0</v>
      </c>
      <c r="BE495" s="18">
        <v>0</v>
      </c>
      <c r="BF495" s="18">
        <v>0</v>
      </c>
      <c r="BG495" s="18">
        <v>0</v>
      </c>
      <c r="BH495" s="18">
        <v>0</v>
      </c>
      <c r="BI495" s="18">
        <v>0</v>
      </c>
      <c r="BJ495" s="18">
        <v>0</v>
      </c>
      <c r="BK495" s="18">
        <v>0</v>
      </c>
      <c r="BL495" s="18">
        <v>0</v>
      </c>
      <c r="BM495" s="18">
        <v>0</v>
      </c>
      <c r="BN495" s="18">
        <v>0</v>
      </c>
      <c r="BO495" s="18">
        <v>0</v>
      </c>
      <c r="BP495" s="18">
        <v>0</v>
      </c>
      <c r="BQ495" s="18">
        <v>0</v>
      </c>
      <c r="BR495" s="18"/>
      <c r="BS495" s="19">
        <f t="shared" si="8"/>
        <v>6380488.43</v>
      </c>
    </row>
    <row r="496" spans="1:71" ht="15.75" customHeight="1">
      <c r="A496" s="3" t="s">
        <v>1108</v>
      </c>
      <c r="B496" s="3" t="s">
        <v>1109</v>
      </c>
      <c r="C496" s="3" t="s">
        <v>1081</v>
      </c>
      <c r="D496" s="5">
        <v>392701800</v>
      </c>
      <c r="E496" s="5">
        <v>800595027</v>
      </c>
      <c r="F496" s="6">
        <v>1193296827</v>
      </c>
      <c r="G496" s="7">
        <v>0</v>
      </c>
      <c r="H496" s="7">
        <v>1193296827</v>
      </c>
      <c r="I496" s="8">
        <v>1436933</v>
      </c>
      <c r="J496" s="6">
        <v>1194733760</v>
      </c>
      <c r="K496" s="9">
        <v>2.451</v>
      </c>
      <c r="L496" s="50">
        <v>93.93</v>
      </c>
      <c r="M496" s="50"/>
      <c r="N496" s="10">
        <v>0</v>
      </c>
      <c r="O496" s="11">
        <v>0</v>
      </c>
      <c r="P496" s="8">
        <v>0</v>
      </c>
      <c r="Q496" s="12">
        <v>87946978</v>
      </c>
      <c r="R496" s="6">
        <v>1282680738</v>
      </c>
      <c r="S496" s="13">
        <v>4074650.21</v>
      </c>
      <c r="T496" s="13">
        <v>0</v>
      </c>
      <c r="U496" s="13">
        <v>0</v>
      </c>
      <c r="V496" s="14">
        <v>12917.66</v>
      </c>
      <c r="W496" s="14">
        <v>0</v>
      </c>
      <c r="X496" s="14">
        <v>4061732.55</v>
      </c>
      <c r="Y496" s="15">
        <v>0</v>
      </c>
      <c r="Z496" s="13">
        <v>4061732.55</v>
      </c>
      <c r="AA496" s="16">
        <v>0</v>
      </c>
      <c r="AB496" s="16">
        <v>0</v>
      </c>
      <c r="AC496" s="13">
        <v>385204.71</v>
      </c>
      <c r="AD496" s="14">
        <v>0</v>
      </c>
      <c r="AE496" s="14">
        <v>17040941</v>
      </c>
      <c r="AF496" s="14">
        <v>0</v>
      </c>
      <c r="AG496" s="14">
        <v>7368141.5</v>
      </c>
      <c r="AH496" s="14">
        <v>0</v>
      </c>
      <c r="AI496" s="14">
        <v>423808.25</v>
      </c>
      <c r="AJ496" s="17">
        <v>29279828.009999998</v>
      </c>
      <c r="AK496" s="18">
        <v>7509463</v>
      </c>
      <c r="AL496" s="18">
        <v>3567787</v>
      </c>
      <c r="AM496" s="18">
        <v>11909050</v>
      </c>
      <c r="AN496" s="18">
        <v>12465100</v>
      </c>
      <c r="AO496" s="18">
        <v>0</v>
      </c>
      <c r="AP496" s="18">
        <v>8017550</v>
      </c>
      <c r="AQ496" s="6">
        <v>43468950</v>
      </c>
      <c r="AR496" s="15">
        <v>1684750</v>
      </c>
      <c r="AS496" s="15">
        <v>2813514.18</v>
      </c>
      <c r="AT496" s="15">
        <v>195000</v>
      </c>
      <c r="AU496" s="13">
        <v>4693264.18</v>
      </c>
      <c r="AV496" s="18">
        <v>11500</v>
      </c>
      <c r="AW496" s="18">
        <v>36000</v>
      </c>
      <c r="AX496" s="18">
        <v>0</v>
      </c>
      <c r="AY496" s="18">
        <v>0</v>
      </c>
      <c r="AZ496" s="18">
        <v>0</v>
      </c>
      <c r="BA496" s="18">
        <v>0</v>
      </c>
      <c r="BB496" s="18">
        <v>0</v>
      </c>
      <c r="BC496" s="18">
        <v>0</v>
      </c>
      <c r="BD496" s="18">
        <v>0</v>
      </c>
      <c r="BE496" s="18">
        <v>0</v>
      </c>
      <c r="BF496" s="18">
        <v>0</v>
      </c>
      <c r="BG496" s="18">
        <v>0</v>
      </c>
      <c r="BH496" s="18">
        <v>0</v>
      </c>
      <c r="BI496" s="18">
        <v>0</v>
      </c>
      <c r="BJ496" s="18">
        <v>0</v>
      </c>
      <c r="BK496" s="18">
        <v>0</v>
      </c>
      <c r="BL496" s="18">
        <v>0</v>
      </c>
      <c r="BM496" s="18">
        <v>0</v>
      </c>
      <c r="BN496" s="18">
        <v>0</v>
      </c>
      <c r="BO496" s="18">
        <v>0</v>
      </c>
      <c r="BP496" s="18">
        <v>0</v>
      </c>
      <c r="BQ496" s="18">
        <v>0</v>
      </c>
      <c r="BR496" s="18"/>
      <c r="BS496" s="19">
        <f t="shared" si="8"/>
        <v>12061405.68</v>
      </c>
    </row>
    <row r="497" spans="1:71" ht="15.75" customHeight="1">
      <c r="A497" s="3" t="s">
        <v>1110</v>
      </c>
      <c r="B497" s="3" t="s">
        <v>1111</v>
      </c>
      <c r="C497" s="3" t="s">
        <v>1081</v>
      </c>
      <c r="D497" s="5">
        <v>52627300</v>
      </c>
      <c r="E497" s="5">
        <v>76949400</v>
      </c>
      <c r="F497" s="6">
        <v>129576700</v>
      </c>
      <c r="G497" s="7">
        <v>0</v>
      </c>
      <c r="H497" s="7">
        <v>129576700</v>
      </c>
      <c r="I497" s="8">
        <v>376924</v>
      </c>
      <c r="J497" s="6">
        <v>129953624</v>
      </c>
      <c r="K497" s="9">
        <v>2.195</v>
      </c>
      <c r="L497" s="50">
        <v>100.39</v>
      </c>
      <c r="M497" s="50"/>
      <c r="N497" s="10">
        <v>0</v>
      </c>
      <c r="O497" s="11">
        <v>0</v>
      </c>
      <c r="P497" s="8">
        <v>0</v>
      </c>
      <c r="Q497" s="12">
        <v>693547</v>
      </c>
      <c r="R497" s="6">
        <v>130647171</v>
      </c>
      <c r="S497" s="13">
        <v>415022.62</v>
      </c>
      <c r="T497" s="13">
        <v>0</v>
      </c>
      <c r="U497" s="13">
        <v>0</v>
      </c>
      <c r="V497" s="14">
        <v>0</v>
      </c>
      <c r="W497" s="14">
        <v>0</v>
      </c>
      <c r="X497" s="14">
        <v>415022.62</v>
      </c>
      <c r="Y497" s="15">
        <v>0</v>
      </c>
      <c r="Z497" s="13">
        <v>415022.62</v>
      </c>
      <c r="AA497" s="16">
        <v>61554.52</v>
      </c>
      <c r="AB497" s="16">
        <v>0</v>
      </c>
      <c r="AC497" s="13">
        <v>39260.64</v>
      </c>
      <c r="AD497" s="14">
        <v>1807079</v>
      </c>
      <c r="AE497" s="14">
        <v>0</v>
      </c>
      <c r="AF497" s="14">
        <v>0</v>
      </c>
      <c r="AG497" s="14">
        <v>502911.01</v>
      </c>
      <c r="AH497" s="14">
        <v>25991</v>
      </c>
      <c r="AI497" s="14">
        <v>0</v>
      </c>
      <c r="AJ497" s="17">
        <v>2851818.79</v>
      </c>
      <c r="AK497" s="18">
        <v>971000</v>
      </c>
      <c r="AL497" s="18">
        <v>281800</v>
      </c>
      <c r="AM497" s="18">
        <v>9483600</v>
      </c>
      <c r="AN497" s="18">
        <v>3794500</v>
      </c>
      <c r="AO497" s="18">
        <v>172400</v>
      </c>
      <c r="AP497" s="18">
        <v>803900</v>
      </c>
      <c r="AQ497" s="6">
        <v>15507200</v>
      </c>
      <c r="AR497" s="15">
        <v>151650</v>
      </c>
      <c r="AS497" s="15">
        <v>330125</v>
      </c>
      <c r="AT497" s="15">
        <v>13000</v>
      </c>
      <c r="AU497" s="13">
        <v>494775</v>
      </c>
      <c r="AV497" s="18">
        <v>250</v>
      </c>
      <c r="AW497" s="18">
        <v>2500</v>
      </c>
      <c r="AX497" s="18">
        <v>0</v>
      </c>
      <c r="AY497" s="18">
        <v>0</v>
      </c>
      <c r="AZ497" s="18">
        <v>0</v>
      </c>
      <c r="BA497" s="18">
        <v>0</v>
      </c>
      <c r="BB497" s="18">
        <v>0</v>
      </c>
      <c r="BC497" s="18">
        <v>0</v>
      </c>
      <c r="BD497" s="18">
        <v>0</v>
      </c>
      <c r="BE497" s="18">
        <v>0</v>
      </c>
      <c r="BF497" s="18">
        <v>0</v>
      </c>
      <c r="BG497" s="18">
        <v>0</v>
      </c>
      <c r="BH497" s="18">
        <v>0</v>
      </c>
      <c r="BI497" s="18">
        <v>0</v>
      </c>
      <c r="BJ497" s="18">
        <v>0</v>
      </c>
      <c r="BK497" s="18">
        <v>0</v>
      </c>
      <c r="BL497" s="18">
        <v>0</v>
      </c>
      <c r="BM497" s="18">
        <v>0</v>
      </c>
      <c r="BN497" s="18">
        <v>0</v>
      </c>
      <c r="BO497" s="18">
        <v>0</v>
      </c>
      <c r="BP497" s="18">
        <v>0</v>
      </c>
      <c r="BQ497" s="18">
        <v>0</v>
      </c>
      <c r="BR497" s="18"/>
      <c r="BS497" s="19">
        <f t="shared" si="8"/>
        <v>997686.01</v>
      </c>
    </row>
    <row r="498" spans="1:71" ht="15.75" customHeight="1">
      <c r="A498" s="3" t="s">
        <v>1112</v>
      </c>
      <c r="B498" s="3" t="s">
        <v>1113</v>
      </c>
      <c r="C498" s="3" t="s">
        <v>1081</v>
      </c>
      <c r="D498" s="5">
        <v>503502100</v>
      </c>
      <c r="E498" s="5">
        <v>650265700</v>
      </c>
      <c r="F498" s="6">
        <v>1153767800</v>
      </c>
      <c r="G498" s="7">
        <v>366800</v>
      </c>
      <c r="H498" s="7">
        <v>1153401000</v>
      </c>
      <c r="I498" s="8">
        <v>8015843</v>
      </c>
      <c r="J498" s="6">
        <v>1161416843</v>
      </c>
      <c r="K498" s="9">
        <v>3.596</v>
      </c>
      <c r="L498" s="50">
        <v>91.64</v>
      </c>
      <c r="M498" s="50"/>
      <c r="N498" s="10">
        <v>0</v>
      </c>
      <c r="O498" s="11">
        <v>0</v>
      </c>
      <c r="P498" s="8">
        <v>0</v>
      </c>
      <c r="Q498" s="12">
        <v>139030562</v>
      </c>
      <c r="R498" s="6">
        <v>1300447405</v>
      </c>
      <c r="S498" s="13">
        <v>4131089.01</v>
      </c>
      <c r="T498" s="13">
        <v>0</v>
      </c>
      <c r="U498" s="13">
        <v>0</v>
      </c>
      <c r="V498" s="14">
        <v>10516.81</v>
      </c>
      <c r="W498" s="14">
        <v>0</v>
      </c>
      <c r="X498" s="14">
        <v>4120572.1999999997</v>
      </c>
      <c r="Y498" s="15">
        <v>0</v>
      </c>
      <c r="Z498" s="13">
        <v>4120572.1999999997</v>
      </c>
      <c r="AA498" s="16">
        <v>612554.72</v>
      </c>
      <c r="AB498" s="16">
        <v>0</v>
      </c>
      <c r="AC498" s="13">
        <v>390695.08</v>
      </c>
      <c r="AD498" s="14">
        <v>24024360</v>
      </c>
      <c r="AE498" s="14">
        <v>0</v>
      </c>
      <c r="AF498" s="14">
        <v>0</v>
      </c>
      <c r="AG498" s="14">
        <v>12609267</v>
      </c>
      <c r="AH498" s="14">
        <v>0</v>
      </c>
      <c r="AI498" s="14">
        <v>0</v>
      </c>
      <c r="AJ498" s="17">
        <v>41757449</v>
      </c>
      <c r="AK498" s="18">
        <v>59228900</v>
      </c>
      <c r="AL498" s="18">
        <v>17588100</v>
      </c>
      <c r="AM498" s="18">
        <v>136696500</v>
      </c>
      <c r="AN498" s="18">
        <v>39387800</v>
      </c>
      <c r="AO498" s="18">
        <v>5057100</v>
      </c>
      <c r="AP498" s="18">
        <v>200395900</v>
      </c>
      <c r="AQ498" s="6">
        <v>458354300</v>
      </c>
      <c r="AR498" s="15">
        <v>1900000</v>
      </c>
      <c r="AS498" s="15">
        <v>4348722.53</v>
      </c>
      <c r="AT498" s="15">
        <v>500000</v>
      </c>
      <c r="AU498" s="13">
        <v>6748722.53</v>
      </c>
      <c r="AV498" s="18">
        <v>7250</v>
      </c>
      <c r="AW498" s="18">
        <v>44000</v>
      </c>
      <c r="AX498" s="18">
        <v>0</v>
      </c>
      <c r="AY498" s="18">
        <v>0</v>
      </c>
      <c r="AZ498" s="18">
        <v>0</v>
      </c>
      <c r="BA498" s="18">
        <v>0</v>
      </c>
      <c r="BB498" s="18">
        <v>0</v>
      </c>
      <c r="BC498" s="18">
        <v>0</v>
      </c>
      <c r="BD498" s="18">
        <v>0</v>
      </c>
      <c r="BE498" s="18">
        <v>0</v>
      </c>
      <c r="BF498" s="18">
        <v>0</v>
      </c>
      <c r="BG498" s="18">
        <v>0</v>
      </c>
      <c r="BH498" s="18">
        <v>222500</v>
      </c>
      <c r="BI498" s="18">
        <v>0</v>
      </c>
      <c r="BJ498" s="18">
        <v>0</v>
      </c>
      <c r="BK498" s="18">
        <v>0</v>
      </c>
      <c r="BL498" s="18">
        <v>0</v>
      </c>
      <c r="BM498" s="18">
        <v>144300</v>
      </c>
      <c r="BN498" s="18">
        <v>366800</v>
      </c>
      <c r="BO498" s="18">
        <v>0</v>
      </c>
      <c r="BP498" s="18">
        <v>0</v>
      </c>
      <c r="BQ498" s="18">
        <v>0</v>
      </c>
      <c r="BR498" s="18"/>
      <c r="BS498" s="19">
        <f t="shared" si="8"/>
        <v>19357989.53</v>
      </c>
    </row>
    <row r="499" spans="1:71" ht="15.75" customHeight="1">
      <c r="A499" s="3" t="s">
        <v>1114</v>
      </c>
      <c r="B499" s="3" t="s">
        <v>1115</v>
      </c>
      <c r="C499" s="3" t="s">
        <v>1081</v>
      </c>
      <c r="D499" s="5">
        <v>135123800</v>
      </c>
      <c r="E499" s="5">
        <v>191392976</v>
      </c>
      <c r="F499" s="6">
        <v>326516776</v>
      </c>
      <c r="G499" s="7">
        <v>0</v>
      </c>
      <c r="H499" s="7">
        <v>326516776</v>
      </c>
      <c r="I499" s="8">
        <v>1015201</v>
      </c>
      <c r="J499" s="6">
        <v>327531977</v>
      </c>
      <c r="K499" s="9">
        <v>3.384</v>
      </c>
      <c r="L499" s="50">
        <v>95.42</v>
      </c>
      <c r="M499" s="50"/>
      <c r="N499" s="10">
        <v>0</v>
      </c>
      <c r="O499" s="11">
        <v>0</v>
      </c>
      <c r="P499" s="8">
        <v>0</v>
      </c>
      <c r="Q499" s="12">
        <v>17996006</v>
      </c>
      <c r="R499" s="6">
        <v>345527983</v>
      </c>
      <c r="S499" s="13">
        <v>1097627.51</v>
      </c>
      <c r="T499" s="13">
        <v>0</v>
      </c>
      <c r="U499" s="13">
        <v>0</v>
      </c>
      <c r="V499" s="14">
        <v>4701.44</v>
      </c>
      <c r="W499" s="14">
        <v>0</v>
      </c>
      <c r="X499" s="14">
        <v>1092926.07</v>
      </c>
      <c r="Y499" s="15">
        <v>0</v>
      </c>
      <c r="Z499" s="13">
        <v>1092926.07</v>
      </c>
      <c r="AA499" s="16">
        <v>162533.15</v>
      </c>
      <c r="AB499" s="16">
        <v>0</v>
      </c>
      <c r="AC499" s="13">
        <v>103666.59</v>
      </c>
      <c r="AD499" s="14">
        <v>6501256</v>
      </c>
      <c r="AE499" s="14">
        <v>0</v>
      </c>
      <c r="AF499" s="14">
        <v>0</v>
      </c>
      <c r="AG499" s="14">
        <v>3222127.95</v>
      </c>
      <c r="AH499" s="14">
        <v>0</v>
      </c>
      <c r="AI499" s="14">
        <v>0</v>
      </c>
      <c r="AJ499" s="17">
        <v>11082509.760000002</v>
      </c>
      <c r="AK499" s="18">
        <v>5998100</v>
      </c>
      <c r="AL499" s="18">
        <v>0</v>
      </c>
      <c r="AM499" s="18">
        <v>4294400</v>
      </c>
      <c r="AN499" s="18">
        <v>6099800</v>
      </c>
      <c r="AO499" s="18">
        <v>0</v>
      </c>
      <c r="AP499" s="18">
        <v>63406502</v>
      </c>
      <c r="AQ499" s="6">
        <v>79798802</v>
      </c>
      <c r="AR499" s="15">
        <v>410000</v>
      </c>
      <c r="AS499" s="15">
        <v>2763232.23</v>
      </c>
      <c r="AT499" s="15">
        <v>125000</v>
      </c>
      <c r="AU499" s="13">
        <v>3298232.23</v>
      </c>
      <c r="AV499" s="18">
        <v>5000</v>
      </c>
      <c r="AW499" s="18">
        <v>22500</v>
      </c>
      <c r="AX499" s="18">
        <v>0</v>
      </c>
      <c r="AY499" s="18">
        <v>0</v>
      </c>
      <c r="AZ499" s="18">
        <v>0</v>
      </c>
      <c r="BA499" s="18">
        <v>0</v>
      </c>
      <c r="BB499" s="18">
        <v>0</v>
      </c>
      <c r="BC499" s="18">
        <v>0</v>
      </c>
      <c r="BD499" s="18">
        <v>0</v>
      </c>
      <c r="BE499" s="18">
        <v>0</v>
      </c>
      <c r="BF499" s="18">
        <v>0</v>
      </c>
      <c r="BG499" s="18">
        <v>0</v>
      </c>
      <c r="BH499" s="18">
        <v>0</v>
      </c>
      <c r="BI499" s="18">
        <v>0</v>
      </c>
      <c r="BJ499" s="18">
        <v>0</v>
      </c>
      <c r="BK499" s="18">
        <v>0</v>
      </c>
      <c r="BL499" s="18">
        <v>0</v>
      </c>
      <c r="BM499" s="18">
        <v>0</v>
      </c>
      <c r="BN499" s="18">
        <v>0</v>
      </c>
      <c r="BO499" s="18">
        <v>0</v>
      </c>
      <c r="BP499" s="18">
        <v>0</v>
      </c>
      <c r="BQ499" s="18">
        <v>0</v>
      </c>
      <c r="BR499" s="18"/>
      <c r="BS499" s="19">
        <f t="shared" si="8"/>
        <v>6520360.18</v>
      </c>
    </row>
    <row r="500" spans="1:71" ht="15.75" customHeight="1">
      <c r="A500" s="3" t="s">
        <v>1116</v>
      </c>
      <c r="B500" s="3" t="s">
        <v>1117</v>
      </c>
      <c r="C500" s="3" t="s">
        <v>1081</v>
      </c>
      <c r="D500" s="5">
        <v>1785460830</v>
      </c>
      <c r="E500" s="5">
        <v>2850563060</v>
      </c>
      <c r="F500" s="6">
        <v>4636023890</v>
      </c>
      <c r="G500" s="7">
        <v>0</v>
      </c>
      <c r="H500" s="7">
        <v>4636023890</v>
      </c>
      <c r="I500" s="8">
        <v>5616235</v>
      </c>
      <c r="J500" s="6">
        <v>4641640125</v>
      </c>
      <c r="K500" s="9">
        <v>1.9869999999999999</v>
      </c>
      <c r="L500" s="50">
        <v>100.6</v>
      </c>
      <c r="M500" s="50"/>
      <c r="N500" s="10">
        <v>0</v>
      </c>
      <c r="O500" s="11">
        <v>0</v>
      </c>
      <c r="P500" s="8">
        <v>21100540</v>
      </c>
      <c r="Q500" s="12">
        <v>0</v>
      </c>
      <c r="R500" s="6">
        <v>4620539585</v>
      </c>
      <c r="S500" s="13">
        <v>14677917.93</v>
      </c>
      <c r="T500" s="13">
        <v>0</v>
      </c>
      <c r="U500" s="13">
        <v>0</v>
      </c>
      <c r="V500" s="14">
        <v>4986.17</v>
      </c>
      <c r="W500" s="14">
        <v>0</v>
      </c>
      <c r="X500" s="14">
        <v>14672931.76</v>
      </c>
      <c r="Y500" s="15">
        <v>0</v>
      </c>
      <c r="Z500" s="13">
        <v>14672931.76</v>
      </c>
      <c r="AA500" s="16">
        <v>2176325.92</v>
      </c>
      <c r="AB500" s="16">
        <v>0</v>
      </c>
      <c r="AC500" s="13">
        <v>1388096.15</v>
      </c>
      <c r="AD500" s="14">
        <v>39878534</v>
      </c>
      <c r="AE500" s="14">
        <v>19565617</v>
      </c>
      <c r="AF500" s="14">
        <v>0</v>
      </c>
      <c r="AG500" s="14">
        <v>13605946.6</v>
      </c>
      <c r="AH500" s="14">
        <v>928328</v>
      </c>
      <c r="AI500" s="14">
        <v>0</v>
      </c>
      <c r="AJ500" s="17">
        <v>92215779.42999999</v>
      </c>
      <c r="AK500" s="18">
        <v>122698000</v>
      </c>
      <c r="AL500" s="18">
        <v>0</v>
      </c>
      <c r="AM500" s="18">
        <v>86503800</v>
      </c>
      <c r="AN500" s="18">
        <v>24345400</v>
      </c>
      <c r="AO500" s="18">
        <v>973000</v>
      </c>
      <c r="AP500" s="18">
        <v>18989200</v>
      </c>
      <c r="AQ500" s="6">
        <v>253509400</v>
      </c>
      <c r="AR500" s="15">
        <v>1500000</v>
      </c>
      <c r="AS500" s="15">
        <v>3821224.1</v>
      </c>
      <c r="AT500" s="15">
        <v>645000</v>
      </c>
      <c r="AU500" s="13">
        <v>5966224.1</v>
      </c>
      <c r="AV500" s="18">
        <v>7750</v>
      </c>
      <c r="AW500" s="18">
        <v>76750</v>
      </c>
      <c r="AX500" s="18">
        <v>0</v>
      </c>
      <c r="AY500" s="18">
        <v>0</v>
      </c>
      <c r="AZ500" s="18">
        <v>0</v>
      </c>
      <c r="BA500" s="18">
        <v>0</v>
      </c>
      <c r="BB500" s="18">
        <v>0</v>
      </c>
      <c r="BC500" s="18">
        <v>0</v>
      </c>
      <c r="BD500" s="18">
        <v>0</v>
      </c>
      <c r="BE500" s="18">
        <v>0</v>
      </c>
      <c r="BF500" s="18">
        <v>0</v>
      </c>
      <c r="BG500" s="18">
        <v>0</v>
      </c>
      <c r="BH500" s="18">
        <v>0</v>
      </c>
      <c r="BI500" s="18">
        <v>0</v>
      </c>
      <c r="BJ500" s="18">
        <v>0</v>
      </c>
      <c r="BK500" s="18">
        <v>0</v>
      </c>
      <c r="BL500" s="18">
        <v>0</v>
      </c>
      <c r="BM500" s="18">
        <v>0</v>
      </c>
      <c r="BN500" s="18">
        <v>0</v>
      </c>
      <c r="BO500" s="18">
        <v>0</v>
      </c>
      <c r="BP500" s="18">
        <v>0</v>
      </c>
      <c r="BQ500" s="18">
        <v>0</v>
      </c>
      <c r="BR500" s="18"/>
      <c r="BS500" s="19">
        <f t="shared" si="8"/>
        <v>19572170.7</v>
      </c>
    </row>
    <row r="501" spans="1:71" ht="15.75" customHeight="1">
      <c r="A501" s="3" t="s">
        <v>1118</v>
      </c>
      <c r="B501" s="3" t="s">
        <v>1119</v>
      </c>
      <c r="C501" s="3" t="s">
        <v>1081</v>
      </c>
      <c r="D501" s="5">
        <v>749235690</v>
      </c>
      <c r="E501" s="5">
        <v>1047477900</v>
      </c>
      <c r="F501" s="6">
        <v>1796713590</v>
      </c>
      <c r="G501" s="7">
        <v>0</v>
      </c>
      <c r="H501" s="7">
        <v>1796713590</v>
      </c>
      <c r="I501" s="8">
        <v>1170134</v>
      </c>
      <c r="J501" s="6">
        <v>1797883724</v>
      </c>
      <c r="K501" s="9">
        <v>1.9909999999999999</v>
      </c>
      <c r="L501" s="50">
        <v>100.71</v>
      </c>
      <c r="M501" s="50"/>
      <c r="N501" s="10">
        <v>0</v>
      </c>
      <c r="O501" s="11">
        <v>0</v>
      </c>
      <c r="P501" s="8">
        <v>1150287</v>
      </c>
      <c r="Q501" s="12">
        <v>0</v>
      </c>
      <c r="R501" s="6">
        <v>1796733437</v>
      </c>
      <c r="S501" s="13">
        <v>5707622.84</v>
      </c>
      <c r="T501" s="13">
        <v>0</v>
      </c>
      <c r="U501" s="13">
        <v>0</v>
      </c>
      <c r="V501" s="14">
        <v>4193.87</v>
      </c>
      <c r="W501" s="14">
        <v>0</v>
      </c>
      <c r="X501" s="14">
        <v>5703428.97</v>
      </c>
      <c r="Y501" s="15">
        <v>0</v>
      </c>
      <c r="Z501" s="13">
        <v>5703428.97</v>
      </c>
      <c r="AA501" s="16">
        <v>846106.12</v>
      </c>
      <c r="AB501" s="16">
        <v>0</v>
      </c>
      <c r="AC501" s="13">
        <v>539657.94</v>
      </c>
      <c r="AD501" s="14">
        <v>11019050</v>
      </c>
      <c r="AE501" s="14">
        <v>6692710</v>
      </c>
      <c r="AF501" s="14">
        <v>0</v>
      </c>
      <c r="AG501" s="14">
        <v>10620908</v>
      </c>
      <c r="AH501" s="14">
        <v>359576.74</v>
      </c>
      <c r="AI501" s="14">
        <v>0</v>
      </c>
      <c r="AJ501" s="17">
        <v>35781437.77</v>
      </c>
      <c r="AK501" s="18">
        <v>8670000</v>
      </c>
      <c r="AL501" s="18">
        <v>14122800</v>
      </c>
      <c r="AM501" s="18">
        <v>24495540</v>
      </c>
      <c r="AN501" s="18">
        <v>7414200</v>
      </c>
      <c r="AO501" s="18">
        <v>1444300</v>
      </c>
      <c r="AP501" s="18">
        <v>3306100</v>
      </c>
      <c r="AQ501" s="6">
        <v>59452940</v>
      </c>
      <c r="AR501" s="15">
        <v>9250000</v>
      </c>
      <c r="AS501" s="15">
        <v>3189092</v>
      </c>
      <c r="AT501" s="15">
        <v>160000</v>
      </c>
      <c r="AU501" s="13">
        <v>12599092</v>
      </c>
      <c r="AV501" s="18">
        <v>2000</v>
      </c>
      <c r="AW501" s="18">
        <v>26250</v>
      </c>
      <c r="AX501" s="18">
        <v>0</v>
      </c>
      <c r="AY501" s="18">
        <v>0</v>
      </c>
      <c r="AZ501" s="18">
        <v>0</v>
      </c>
      <c r="BA501" s="18">
        <v>0</v>
      </c>
      <c r="BB501" s="18">
        <v>0</v>
      </c>
      <c r="BC501" s="18">
        <v>0</v>
      </c>
      <c r="BD501" s="18">
        <v>0</v>
      </c>
      <c r="BE501" s="18">
        <v>0</v>
      </c>
      <c r="BF501" s="18">
        <v>0</v>
      </c>
      <c r="BG501" s="18">
        <v>0</v>
      </c>
      <c r="BH501" s="18">
        <v>0</v>
      </c>
      <c r="BI501" s="18">
        <v>0</v>
      </c>
      <c r="BJ501" s="18">
        <v>0</v>
      </c>
      <c r="BK501" s="18">
        <v>0</v>
      </c>
      <c r="BL501" s="18">
        <v>0</v>
      </c>
      <c r="BM501" s="18">
        <v>0</v>
      </c>
      <c r="BN501" s="18">
        <v>0</v>
      </c>
      <c r="BO501" s="18">
        <v>0</v>
      </c>
      <c r="BP501" s="18">
        <v>0</v>
      </c>
      <c r="BQ501" s="18">
        <v>0</v>
      </c>
      <c r="BR501" s="18"/>
      <c r="BS501" s="19">
        <f t="shared" si="8"/>
        <v>23220000</v>
      </c>
    </row>
    <row r="502" spans="1:71" ht="15.75" customHeight="1">
      <c r="A502" s="3" t="s">
        <v>1120</v>
      </c>
      <c r="B502" s="3" t="s">
        <v>1121</v>
      </c>
      <c r="C502" s="3" t="s">
        <v>1122</v>
      </c>
      <c r="D502" s="5">
        <v>27256100</v>
      </c>
      <c r="E502" s="5">
        <v>40776100</v>
      </c>
      <c r="F502" s="6">
        <v>68032200</v>
      </c>
      <c r="G502" s="7">
        <v>0</v>
      </c>
      <c r="H502" s="7">
        <v>68032200</v>
      </c>
      <c r="I502" s="8">
        <v>0</v>
      </c>
      <c r="J502" s="6">
        <v>68032200</v>
      </c>
      <c r="K502" s="9">
        <v>3.045</v>
      </c>
      <c r="L502" s="50">
        <v>101.97</v>
      </c>
      <c r="M502" s="50"/>
      <c r="N502" s="10">
        <v>0</v>
      </c>
      <c r="O502" s="11">
        <v>0</v>
      </c>
      <c r="P502" s="8">
        <v>895432</v>
      </c>
      <c r="Q502" s="12">
        <v>0</v>
      </c>
      <c r="R502" s="6">
        <v>67136768</v>
      </c>
      <c r="S502" s="13">
        <v>365185.69</v>
      </c>
      <c r="T502" s="13">
        <v>0</v>
      </c>
      <c r="U502" s="13">
        <v>0</v>
      </c>
      <c r="V502" s="14">
        <v>1224.62</v>
      </c>
      <c r="W502" s="14">
        <v>0</v>
      </c>
      <c r="X502" s="14">
        <v>363961.07</v>
      </c>
      <c r="Y502" s="15">
        <v>0</v>
      </c>
      <c r="Z502" s="13">
        <v>363961.07</v>
      </c>
      <c r="AA502" s="16">
        <v>23857.34</v>
      </c>
      <c r="AB502" s="16">
        <v>0</v>
      </c>
      <c r="AC502" s="13">
        <v>1560.01</v>
      </c>
      <c r="AD502" s="14">
        <v>0</v>
      </c>
      <c r="AE502" s="14">
        <v>1324841</v>
      </c>
      <c r="AF502" s="14">
        <v>0</v>
      </c>
      <c r="AG502" s="14">
        <v>336860</v>
      </c>
      <c r="AH502" s="14">
        <v>20410</v>
      </c>
      <c r="AI502" s="14">
        <v>0</v>
      </c>
      <c r="AJ502" s="17">
        <v>2071489.42</v>
      </c>
      <c r="AK502" s="18">
        <v>0</v>
      </c>
      <c r="AL502" s="18">
        <v>0</v>
      </c>
      <c r="AM502" s="18">
        <v>5140500</v>
      </c>
      <c r="AN502" s="18">
        <v>3225200</v>
      </c>
      <c r="AO502" s="18">
        <v>64800</v>
      </c>
      <c r="AP502" s="18">
        <v>672900</v>
      </c>
      <c r="AQ502" s="6">
        <v>9103400</v>
      </c>
      <c r="AR502" s="15">
        <v>62500</v>
      </c>
      <c r="AS502" s="15">
        <v>229139</v>
      </c>
      <c r="AT502" s="15">
        <v>81000</v>
      </c>
      <c r="AU502" s="13">
        <v>372639</v>
      </c>
      <c r="AV502" s="18">
        <v>750</v>
      </c>
      <c r="AW502" s="18">
        <v>4000</v>
      </c>
      <c r="AX502" s="18">
        <v>0</v>
      </c>
      <c r="AY502" s="18">
        <v>0</v>
      </c>
      <c r="AZ502" s="18">
        <v>0</v>
      </c>
      <c r="BA502" s="18">
        <v>0</v>
      </c>
      <c r="BB502" s="18">
        <v>0</v>
      </c>
      <c r="BC502" s="18">
        <v>0</v>
      </c>
      <c r="BD502" s="18">
        <v>0</v>
      </c>
      <c r="BE502" s="18">
        <v>0</v>
      </c>
      <c r="BF502" s="18">
        <v>0</v>
      </c>
      <c r="BG502" s="18">
        <v>0</v>
      </c>
      <c r="BH502" s="18">
        <v>0</v>
      </c>
      <c r="BI502" s="18">
        <v>0</v>
      </c>
      <c r="BJ502" s="18">
        <v>0</v>
      </c>
      <c r="BK502" s="18">
        <v>0</v>
      </c>
      <c r="BL502" s="18">
        <v>0</v>
      </c>
      <c r="BM502" s="18">
        <v>0</v>
      </c>
      <c r="BN502" s="18">
        <v>0</v>
      </c>
      <c r="BO502" s="18">
        <v>0</v>
      </c>
      <c r="BP502" s="18">
        <v>0</v>
      </c>
      <c r="BQ502" s="18">
        <v>0</v>
      </c>
      <c r="BR502" s="18"/>
      <c r="BS502" s="19">
        <f t="shared" si="8"/>
        <v>709499</v>
      </c>
    </row>
    <row r="503" spans="1:71" ht="15.75" customHeight="1">
      <c r="A503" s="3" t="s">
        <v>1123</v>
      </c>
      <c r="B503" s="3" t="s">
        <v>1124</v>
      </c>
      <c r="C503" s="3" t="s">
        <v>1122</v>
      </c>
      <c r="D503" s="5">
        <v>228894100</v>
      </c>
      <c r="E503" s="5">
        <v>413759200</v>
      </c>
      <c r="F503" s="6">
        <v>642653300</v>
      </c>
      <c r="G503" s="7">
        <v>0</v>
      </c>
      <c r="H503" s="7">
        <v>642653300</v>
      </c>
      <c r="I503" s="8">
        <v>927202</v>
      </c>
      <c r="J503" s="6">
        <v>643580502</v>
      </c>
      <c r="K503" s="9">
        <v>3.593</v>
      </c>
      <c r="L503" s="50">
        <v>94.98</v>
      </c>
      <c r="M503" s="50"/>
      <c r="N503" s="10">
        <v>0</v>
      </c>
      <c r="O503" s="11">
        <v>0</v>
      </c>
      <c r="P503" s="8">
        <v>0</v>
      </c>
      <c r="Q503" s="12">
        <v>35843187</v>
      </c>
      <c r="R503" s="6">
        <v>679423689</v>
      </c>
      <c r="S503" s="13">
        <v>3695676.99</v>
      </c>
      <c r="T503" s="13">
        <v>0</v>
      </c>
      <c r="U503" s="13">
        <v>0</v>
      </c>
      <c r="V503" s="14">
        <v>5331.89</v>
      </c>
      <c r="W503" s="14">
        <v>0</v>
      </c>
      <c r="X503" s="14">
        <v>3690345.1</v>
      </c>
      <c r="Y503" s="15">
        <v>0</v>
      </c>
      <c r="Z503" s="13">
        <v>3690345.1</v>
      </c>
      <c r="AA503" s="16">
        <v>241884.2</v>
      </c>
      <c r="AB503" s="16">
        <v>0</v>
      </c>
      <c r="AC503" s="13">
        <v>15828.85</v>
      </c>
      <c r="AD503" s="14">
        <v>0</v>
      </c>
      <c r="AE503" s="14">
        <v>12683986</v>
      </c>
      <c r="AF503" s="14">
        <v>0</v>
      </c>
      <c r="AG503" s="14">
        <v>6457855.8</v>
      </c>
      <c r="AH503" s="14">
        <v>32179</v>
      </c>
      <c r="AI503" s="14">
        <v>0</v>
      </c>
      <c r="AJ503" s="17">
        <v>23122078.95</v>
      </c>
      <c r="AK503" s="18">
        <v>9625400</v>
      </c>
      <c r="AL503" s="18">
        <v>0</v>
      </c>
      <c r="AM503" s="18">
        <v>30273800</v>
      </c>
      <c r="AN503" s="18">
        <v>14268800</v>
      </c>
      <c r="AO503" s="18">
        <v>23100</v>
      </c>
      <c r="AP503" s="18">
        <v>4149400</v>
      </c>
      <c r="AQ503" s="6">
        <v>58340500</v>
      </c>
      <c r="AR503" s="15">
        <v>1110000</v>
      </c>
      <c r="AS503" s="15">
        <v>1136215.87</v>
      </c>
      <c r="AT503" s="15">
        <v>200000</v>
      </c>
      <c r="AU503" s="13">
        <v>2446215.87</v>
      </c>
      <c r="AV503" s="18">
        <v>8500</v>
      </c>
      <c r="AW503" s="18">
        <v>36500</v>
      </c>
      <c r="AX503" s="18">
        <v>0</v>
      </c>
      <c r="AY503" s="18">
        <v>0</v>
      </c>
      <c r="AZ503" s="18">
        <v>0</v>
      </c>
      <c r="BA503" s="18">
        <v>0</v>
      </c>
      <c r="BB503" s="18">
        <v>0</v>
      </c>
      <c r="BC503" s="18">
        <v>0</v>
      </c>
      <c r="BD503" s="18">
        <v>0</v>
      </c>
      <c r="BE503" s="18">
        <v>0</v>
      </c>
      <c r="BF503" s="18">
        <v>0</v>
      </c>
      <c r="BG503" s="18">
        <v>0</v>
      </c>
      <c r="BH503" s="18">
        <v>0</v>
      </c>
      <c r="BI503" s="18">
        <v>0</v>
      </c>
      <c r="BJ503" s="18">
        <v>0</v>
      </c>
      <c r="BK503" s="18">
        <v>0</v>
      </c>
      <c r="BL503" s="18">
        <v>0</v>
      </c>
      <c r="BM503" s="18">
        <v>0</v>
      </c>
      <c r="BN503" s="18">
        <v>0</v>
      </c>
      <c r="BO503" s="18">
        <v>0</v>
      </c>
      <c r="BP503" s="18">
        <v>0</v>
      </c>
      <c r="BQ503" s="18">
        <v>0</v>
      </c>
      <c r="BR503" s="18"/>
      <c r="BS503" s="19">
        <f t="shared" si="8"/>
        <v>8904071.67</v>
      </c>
    </row>
    <row r="504" spans="1:71" ht="15.75" customHeight="1">
      <c r="A504" s="3" t="s">
        <v>1125</v>
      </c>
      <c r="B504" s="3" t="s">
        <v>1126</v>
      </c>
      <c r="C504" s="3" t="s">
        <v>1122</v>
      </c>
      <c r="D504" s="5">
        <v>46105000</v>
      </c>
      <c r="E504" s="5">
        <v>83415300</v>
      </c>
      <c r="F504" s="6">
        <v>129520300</v>
      </c>
      <c r="G504" s="7">
        <v>0</v>
      </c>
      <c r="H504" s="7">
        <v>129520300</v>
      </c>
      <c r="I504" s="8">
        <v>0</v>
      </c>
      <c r="J504" s="6">
        <v>129520300</v>
      </c>
      <c r="K504" s="9">
        <v>2.139</v>
      </c>
      <c r="L504" s="50">
        <v>102.3</v>
      </c>
      <c r="M504" s="50"/>
      <c r="N504" s="10">
        <v>0</v>
      </c>
      <c r="O504" s="11">
        <v>0</v>
      </c>
      <c r="P504" s="8">
        <v>1294961</v>
      </c>
      <c r="Q504" s="12">
        <v>0</v>
      </c>
      <c r="R504" s="6">
        <v>128225339</v>
      </c>
      <c r="S504" s="13">
        <v>697472.64</v>
      </c>
      <c r="T504" s="13">
        <v>0</v>
      </c>
      <c r="U504" s="13">
        <v>0</v>
      </c>
      <c r="V504" s="14">
        <v>784.4</v>
      </c>
      <c r="W504" s="14">
        <v>0</v>
      </c>
      <c r="X504" s="14">
        <v>696688.24</v>
      </c>
      <c r="Y504" s="15">
        <v>0</v>
      </c>
      <c r="Z504" s="13">
        <v>696688.24</v>
      </c>
      <c r="AA504" s="16">
        <v>45663.45</v>
      </c>
      <c r="AB504" s="16">
        <v>0</v>
      </c>
      <c r="AC504" s="13">
        <v>2988.77</v>
      </c>
      <c r="AD504" s="14">
        <v>1283882</v>
      </c>
      <c r="AE504" s="14">
        <v>567350</v>
      </c>
      <c r="AF504" s="14">
        <v>0</v>
      </c>
      <c r="AG504" s="14">
        <v>173107.37</v>
      </c>
      <c r="AH504" s="14">
        <v>0</v>
      </c>
      <c r="AI504" s="14">
        <v>0</v>
      </c>
      <c r="AJ504" s="17">
        <v>2769679.83</v>
      </c>
      <c r="AK504" s="18">
        <v>0</v>
      </c>
      <c r="AL504" s="18">
        <v>807700</v>
      </c>
      <c r="AM504" s="18">
        <v>2607200</v>
      </c>
      <c r="AN504" s="18">
        <v>2382200</v>
      </c>
      <c r="AO504" s="18">
        <v>104600</v>
      </c>
      <c r="AP504" s="18">
        <v>1245000</v>
      </c>
      <c r="AQ504" s="6">
        <v>7146700</v>
      </c>
      <c r="AR504" s="15">
        <v>200000</v>
      </c>
      <c r="AS504" s="15">
        <v>846135.09</v>
      </c>
      <c r="AT504" s="15">
        <v>45000</v>
      </c>
      <c r="AU504" s="13">
        <v>1091135.0899999999</v>
      </c>
      <c r="AV504" s="18">
        <v>1000</v>
      </c>
      <c r="AW504" s="18">
        <v>6250</v>
      </c>
      <c r="AX504" s="18">
        <v>0</v>
      </c>
      <c r="AY504" s="18">
        <v>0</v>
      </c>
      <c r="AZ504" s="18">
        <v>0</v>
      </c>
      <c r="BA504" s="18">
        <v>0</v>
      </c>
      <c r="BB504" s="18">
        <v>0</v>
      </c>
      <c r="BC504" s="18">
        <v>0</v>
      </c>
      <c r="BD504" s="18">
        <v>0</v>
      </c>
      <c r="BE504" s="18">
        <v>0</v>
      </c>
      <c r="BF504" s="18">
        <v>0</v>
      </c>
      <c r="BG504" s="18">
        <v>0</v>
      </c>
      <c r="BH504" s="18">
        <v>0</v>
      </c>
      <c r="BI504" s="18">
        <v>0</v>
      </c>
      <c r="BJ504" s="18">
        <v>0</v>
      </c>
      <c r="BK504" s="18">
        <v>0</v>
      </c>
      <c r="BL504" s="18">
        <v>0</v>
      </c>
      <c r="BM504" s="18">
        <v>0</v>
      </c>
      <c r="BN504" s="18">
        <v>0</v>
      </c>
      <c r="BO504" s="18">
        <v>0</v>
      </c>
      <c r="BP504" s="18">
        <v>0</v>
      </c>
      <c r="BQ504" s="18">
        <v>0</v>
      </c>
      <c r="BR504" s="18"/>
      <c r="BS504" s="19">
        <f t="shared" si="8"/>
        <v>1264242.46</v>
      </c>
    </row>
    <row r="505" spans="1:71" ht="15.75" customHeight="1">
      <c r="A505" s="3" t="s">
        <v>1127</v>
      </c>
      <c r="B505" s="3" t="s">
        <v>1128</v>
      </c>
      <c r="C505" s="3" t="s">
        <v>1122</v>
      </c>
      <c r="D505" s="5">
        <v>390633900</v>
      </c>
      <c r="E505" s="5">
        <v>534405000</v>
      </c>
      <c r="F505" s="6">
        <v>925038900</v>
      </c>
      <c r="G505" s="7">
        <v>0</v>
      </c>
      <c r="H505" s="7">
        <v>925038900</v>
      </c>
      <c r="I505" s="8">
        <v>0</v>
      </c>
      <c r="J505" s="6">
        <v>925038900</v>
      </c>
      <c r="K505" s="9">
        <v>3.545</v>
      </c>
      <c r="L505" s="50">
        <v>93.51</v>
      </c>
      <c r="M505" s="50"/>
      <c r="N505" s="10">
        <v>0</v>
      </c>
      <c r="O505" s="11">
        <v>0</v>
      </c>
      <c r="P505" s="8">
        <v>0</v>
      </c>
      <c r="Q505" s="12">
        <v>65150356</v>
      </c>
      <c r="R505" s="6">
        <v>990189256</v>
      </c>
      <c r="S505" s="13">
        <v>5386064.25</v>
      </c>
      <c r="T505" s="13">
        <v>0</v>
      </c>
      <c r="U505" s="13">
        <v>0</v>
      </c>
      <c r="V505" s="14">
        <v>9209.78</v>
      </c>
      <c r="W505" s="14">
        <v>0</v>
      </c>
      <c r="X505" s="14">
        <v>5376854.47</v>
      </c>
      <c r="Y505" s="15">
        <v>0</v>
      </c>
      <c r="Z505" s="13">
        <v>5376854.47</v>
      </c>
      <c r="AA505" s="16">
        <v>352421.2</v>
      </c>
      <c r="AB505" s="16">
        <v>0</v>
      </c>
      <c r="AC505" s="13">
        <v>23059.6</v>
      </c>
      <c r="AD505" s="14">
        <v>11920194</v>
      </c>
      <c r="AE505" s="14">
        <v>6470356</v>
      </c>
      <c r="AF505" s="14">
        <v>0</v>
      </c>
      <c r="AG505" s="14">
        <v>8536187.4</v>
      </c>
      <c r="AH505" s="14">
        <v>110430</v>
      </c>
      <c r="AI505" s="14">
        <v>0</v>
      </c>
      <c r="AJ505" s="17">
        <v>32789502.67</v>
      </c>
      <c r="AK505" s="18">
        <v>11062500</v>
      </c>
      <c r="AL505" s="18">
        <v>0</v>
      </c>
      <c r="AM505" s="18">
        <v>43798200</v>
      </c>
      <c r="AN505" s="18">
        <v>9928900</v>
      </c>
      <c r="AO505" s="18">
        <v>0</v>
      </c>
      <c r="AP505" s="18">
        <v>3566000</v>
      </c>
      <c r="AQ505" s="6">
        <v>68355600</v>
      </c>
      <c r="AR505" s="15">
        <v>1470102</v>
      </c>
      <c r="AS505" s="15">
        <v>1013104.85</v>
      </c>
      <c r="AT505" s="15">
        <v>350000</v>
      </c>
      <c r="AU505" s="13">
        <v>2833206.85</v>
      </c>
      <c r="AV505" s="18">
        <v>10750</v>
      </c>
      <c r="AW505" s="18">
        <v>55500</v>
      </c>
      <c r="AX505" s="18">
        <v>0</v>
      </c>
      <c r="AY505" s="18">
        <v>0</v>
      </c>
      <c r="AZ505" s="18">
        <v>0</v>
      </c>
      <c r="BA505" s="18">
        <v>0</v>
      </c>
      <c r="BB505" s="18">
        <v>0</v>
      </c>
      <c r="BC505" s="18">
        <v>0</v>
      </c>
      <c r="BD505" s="18">
        <v>0</v>
      </c>
      <c r="BE505" s="18">
        <v>0</v>
      </c>
      <c r="BF505" s="18">
        <v>0</v>
      </c>
      <c r="BG505" s="18">
        <v>0</v>
      </c>
      <c r="BH505" s="18">
        <v>0</v>
      </c>
      <c r="BI505" s="18">
        <v>0</v>
      </c>
      <c r="BJ505" s="18">
        <v>0</v>
      </c>
      <c r="BK505" s="18">
        <v>0</v>
      </c>
      <c r="BL505" s="18">
        <v>0</v>
      </c>
      <c r="BM505" s="18">
        <v>0</v>
      </c>
      <c r="BN505" s="18">
        <v>0</v>
      </c>
      <c r="BO505" s="18">
        <v>0</v>
      </c>
      <c r="BP505" s="18">
        <v>0</v>
      </c>
      <c r="BQ505" s="18">
        <v>0</v>
      </c>
      <c r="BR505" s="18"/>
      <c r="BS505" s="19">
        <f t="shared" si="8"/>
        <v>11369394.25</v>
      </c>
    </row>
    <row r="506" spans="1:71" ht="15.75" customHeight="1">
      <c r="A506" s="3" t="s">
        <v>1129</v>
      </c>
      <c r="B506" s="3" t="s">
        <v>1130</v>
      </c>
      <c r="C506" s="3" t="s">
        <v>1122</v>
      </c>
      <c r="D506" s="5">
        <v>338666800</v>
      </c>
      <c r="E506" s="5">
        <v>392623500</v>
      </c>
      <c r="F506" s="6">
        <v>731290300</v>
      </c>
      <c r="G506" s="7">
        <v>0</v>
      </c>
      <c r="H506" s="7">
        <v>731290300</v>
      </c>
      <c r="I506" s="8">
        <v>0</v>
      </c>
      <c r="J506" s="6">
        <v>731290300</v>
      </c>
      <c r="K506" s="9">
        <v>2.553</v>
      </c>
      <c r="L506" s="50">
        <v>92.17</v>
      </c>
      <c r="M506" s="50"/>
      <c r="N506" s="10">
        <v>0</v>
      </c>
      <c r="O506" s="11">
        <v>0</v>
      </c>
      <c r="P506" s="8">
        <v>0</v>
      </c>
      <c r="Q506" s="12">
        <v>64791818</v>
      </c>
      <c r="R506" s="6">
        <v>796082118</v>
      </c>
      <c r="S506" s="13">
        <v>4330232.24</v>
      </c>
      <c r="T506" s="13">
        <v>0</v>
      </c>
      <c r="U506" s="13">
        <v>0</v>
      </c>
      <c r="V506" s="14">
        <v>4379.62</v>
      </c>
      <c r="W506" s="14">
        <v>0</v>
      </c>
      <c r="X506" s="14">
        <v>4325852.62</v>
      </c>
      <c r="Y506" s="15">
        <v>0</v>
      </c>
      <c r="Z506" s="13">
        <v>4325852.62</v>
      </c>
      <c r="AA506" s="16">
        <v>283530.42</v>
      </c>
      <c r="AB506" s="16">
        <v>0</v>
      </c>
      <c r="AC506" s="13">
        <v>18558.21</v>
      </c>
      <c r="AD506" s="14">
        <v>7197214</v>
      </c>
      <c r="AE506" s="14">
        <v>4141606</v>
      </c>
      <c r="AF506" s="14">
        <v>0</v>
      </c>
      <c r="AG506" s="14">
        <v>2626820</v>
      </c>
      <c r="AH506" s="14">
        <v>73130</v>
      </c>
      <c r="AI506" s="14">
        <v>0</v>
      </c>
      <c r="AJ506" s="17">
        <v>18666711.25</v>
      </c>
      <c r="AK506" s="18">
        <v>9469000</v>
      </c>
      <c r="AL506" s="18">
        <v>1001700</v>
      </c>
      <c r="AM506" s="18">
        <v>40637900</v>
      </c>
      <c r="AN506" s="18">
        <v>4606700</v>
      </c>
      <c r="AO506" s="18">
        <v>366600</v>
      </c>
      <c r="AP506" s="18">
        <v>5379700</v>
      </c>
      <c r="AQ506" s="6">
        <v>61461600</v>
      </c>
      <c r="AR506" s="15">
        <v>691000</v>
      </c>
      <c r="AS506" s="15">
        <v>694494.49</v>
      </c>
      <c r="AT506" s="15">
        <v>150000</v>
      </c>
      <c r="AU506" s="13">
        <v>1535494.49</v>
      </c>
      <c r="AV506" s="18">
        <v>6750</v>
      </c>
      <c r="AW506" s="18">
        <v>50250</v>
      </c>
      <c r="AX506" s="18">
        <v>0</v>
      </c>
      <c r="AY506" s="18">
        <v>0</v>
      </c>
      <c r="AZ506" s="18">
        <v>0</v>
      </c>
      <c r="BA506" s="18">
        <v>0</v>
      </c>
      <c r="BB506" s="18">
        <v>0</v>
      </c>
      <c r="BC506" s="18">
        <v>0</v>
      </c>
      <c r="BD506" s="18">
        <v>0</v>
      </c>
      <c r="BE506" s="18">
        <v>0</v>
      </c>
      <c r="BF506" s="18">
        <v>0</v>
      </c>
      <c r="BG506" s="18">
        <v>0</v>
      </c>
      <c r="BH506" s="18">
        <v>0</v>
      </c>
      <c r="BI506" s="18">
        <v>0</v>
      </c>
      <c r="BJ506" s="18">
        <v>0</v>
      </c>
      <c r="BK506" s="18">
        <v>0</v>
      </c>
      <c r="BL506" s="18">
        <v>0</v>
      </c>
      <c r="BM506" s="18">
        <v>0</v>
      </c>
      <c r="BN506" s="18">
        <v>0</v>
      </c>
      <c r="BO506" s="18">
        <v>0</v>
      </c>
      <c r="BP506" s="18">
        <v>0</v>
      </c>
      <c r="BQ506" s="18">
        <v>0</v>
      </c>
      <c r="BR506" s="18"/>
      <c r="BS506" s="19">
        <f t="shared" si="8"/>
        <v>4162314.49</v>
      </c>
    </row>
    <row r="507" spans="1:71" ht="15.75" customHeight="1">
      <c r="A507" s="3" t="s">
        <v>1131</v>
      </c>
      <c r="B507" s="3" t="s">
        <v>1132</v>
      </c>
      <c r="C507" s="3" t="s">
        <v>1122</v>
      </c>
      <c r="D507" s="5">
        <v>156797300</v>
      </c>
      <c r="E507" s="5">
        <v>239062700</v>
      </c>
      <c r="F507" s="6">
        <v>395860000</v>
      </c>
      <c r="G507" s="7">
        <v>66500</v>
      </c>
      <c r="H507" s="7">
        <v>395793500</v>
      </c>
      <c r="I507" s="8">
        <v>1774920</v>
      </c>
      <c r="J507" s="6">
        <v>397568420</v>
      </c>
      <c r="K507" s="9">
        <v>3.731</v>
      </c>
      <c r="L507" s="50">
        <v>97.07</v>
      </c>
      <c r="M507" s="50"/>
      <c r="N507" s="10">
        <v>0</v>
      </c>
      <c r="O507" s="11">
        <v>0</v>
      </c>
      <c r="P507" s="8">
        <v>0</v>
      </c>
      <c r="Q507" s="12">
        <v>13900172</v>
      </c>
      <c r="R507" s="6">
        <v>411468592</v>
      </c>
      <c r="S507" s="13">
        <v>2238154.23</v>
      </c>
      <c r="T507" s="13">
        <v>0</v>
      </c>
      <c r="U507" s="13">
        <v>0</v>
      </c>
      <c r="V507" s="14">
        <v>8403.92</v>
      </c>
      <c r="W507" s="14">
        <v>0</v>
      </c>
      <c r="X507" s="14">
        <v>2229750.31</v>
      </c>
      <c r="Y507" s="15">
        <v>0</v>
      </c>
      <c r="Z507" s="13">
        <v>2229750.31</v>
      </c>
      <c r="AA507" s="16">
        <v>146152.7</v>
      </c>
      <c r="AB507" s="16">
        <v>0</v>
      </c>
      <c r="AC507" s="13">
        <v>9559.59</v>
      </c>
      <c r="AD507" s="14">
        <v>5493122</v>
      </c>
      <c r="AE507" s="14">
        <v>2286825</v>
      </c>
      <c r="AF507" s="14">
        <v>0</v>
      </c>
      <c r="AG507" s="14">
        <v>4665185</v>
      </c>
      <c r="AH507" s="14">
        <v>0</v>
      </c>
      <c r="AI507" s="14">
        <v>0</v>
      </c>
      <c r="AJ507" s="17">
        <v>14830594.6</v>
      </c>
      <c r="AK507" s="18">
        <v>20770300</v>
      </c>
      <c r="AL507" s="18">
        <v>1082500</v>
      </c>
      <c r="AM507" s="18">
        <v>15867800</v>
      </c>
      <c r="AN507" s="18">
        <v>6825400</v>
      </c>
      <c r="AO507" s="18">
        <v>161700</v>
      </c>
      <c r="AP507" s="18">
        <v>12677600</v>
      </c>
      <c r="AQ507" s="6">
        <v>57385300</v>
      </c>
      <c r="AR507" s="15">
        <v>535700</v>
      </c>
      <c r="AS507" s="15">
        <v>1167499</v>
      </c>
      <c r="AT507" s="15">
        <v>390099</v>
      </c>
      <c r="AU507" s="13">
        <v>2093298</v>
      </c>
      <c r="AV507" s="18">
        <v>7500</v>
      </c>
      <c r="AW507" s="18">
        <v>33250</v>
      </c>
      <c r="AX507" s="18">
        <v>0</v>
      </c>
      <c r="AY507" s="18">
        <v>66500</v>
      </c>
      <c r="AZ507" s="18">
        <v>0</v>
      </c>
      <c r="BA507" s="18">
        <v>0</v>
      </c>
      <c r="BB507" s="18">
        <v>0</v>
      </c>
      <c r="BC507" s="18">
        <v>0</v>
      </c>
      <c r="BD507" s="18">
        <v>0</v>
      </c>
      <c r="BE507" s="18">
        <v>0</v>
      </c>
      <c r="BF507" s="18">
        <v>0</v>
      </c>
      <c r="BG507" s="18">
        <v>0</v>
      </c>
      <c r="BH507" s="18">
        <v>0</v>
      </c>
      <c r="BI507" s="18">
        <v>0</v>
      </c>
      <c r="BJ507" s="18">
        <v>0</v>
      </c>
      <c r="BK507" s="18">
        <v>0</v>
      </c>
      <c r="BL507" s="18">
        <v>0</v>
      </c>
      <c r="BM507" s="18">
        <v>0</v>
      </c>
      <c r="BN507" s="18">
        <v>66500</v>
      </c>
      <c r="BO507" s="18">
        <v>0</v>
      </c>
      <c r="BP507" s="18">
        <v>0</v>
      </c>
      <c r="BQ507" s="18">
        <v>0</v>
      </c>
      <c r="BR507" s="18"/>
      <c r="BS507" s="19">
        <f t="shared" si="8"/>
        <v>6758483</v>
      </c>
    </row>
    <row r="508" spans="1:71" ht="15.75" customHeight="1">
      <c r="A508" s="3" t="s">
        <v>1133</v>
      </c>
      <c r="B508" s="3" t="s">
        <v>1134</v>
      </c>
      <c r="C508" s="3" t="s">
        <v>1122</v>
      </c>
      <c r="D508" s="5">
        <v>147891100</v>
      </c>
      <c r="E508" s="5">
        <v>287036500</v>
      </c>
      <c r="F508" s="6">
        <v>434927600</v>
      </c>
      <c r="G508" s="7">
        <v>0</v>
      </c>
      <c r="H508" s="7">
        <v>434927600</v>
      </c>
      <c r="I508" s="8">
        <v>534949</v>
      </c>
      <c r="J508" s="6">
        <v>435462549</v>
      </c>
      <c r="K508" s="9">
        <v>2.888</v>
      </c>
      <c r="L508" s="50">
        <v>100.55</v>
      </c>
      <c r="M508" s="50"/>
      <c r="N508" s="10">
        <v>0</v>
      </c>
      <c r="O508" s="11">
        <v>0</v>
      </c>
      <c r="P508" s="8">
        <v>1168585</v>
      </c>
      <c r="Q508" s="12">
        <v>0</v>
      </c>
      <c r="R508" s="6">
        <v>434293964</v>
      </c>
      <c r="S508" s="13">
        <v>2362311.23</v>
      </c>
      <c r="T508" s="13">
        <v>0</v>
      </c>
      <c r="U508" s="13">
        <v>0</v>
      </c>
      <c r="V508" s="14">
        <v>1753.33</v>
      </c>
      <c r="W508" s="14">
        <v>0</v>
      </c>
      <c r="X508" s="14">
        <v>2360557.9</v>
      </c>
      <c r="Y508" s="15">
        <v>0</v>
      </c>
      <c r="Z508" s="13">
        <v>2360557.9</v>
      </c>
      <c r="AA508" s="16">
        <v>154716.49</v>
      </c>
      <c r="AB508" s="16">
        <v>0</v>
      </c>
      <c r="AC508" s="13">
        <v>10126.35</v>
      </c>
      <c r="AD508" s="14">
        <v>4504215</v>
      </c>
      <c r="AE508" s="14">
        <v>3731603</v>
      </c>
      <c r="AF508" s="14">
        <v>0</v>
      </c>
      <c r="AG508" s="14">
        <v>1814176</v>
      </c>
      <c r="AH508" s="14">
        <v>0</v>
      </c>
      <c r="AI508" s="14">
        <v>0</v>
      </c>
      <c r="AJ508" s="17">
        <v>12575394.74</v>
      </c>
      <c r="AK508" s="18">
        <v>4031700</v>
      </c>
      <c r="AL508" s="18">
        <v>0</v>
      </c>
      <c r="AM508" s="18">
        <v>20054600</v>
      </c>
      <c r="AN508" s="18">
        <v>1173200</v>
      </c>
      <c r="AO508" s="18">
        <v>8000</v>
      </c>
      <c r="AP508" s="18">
        <v>3997200</v>
      </c>
      <c r="AQ508" s="6">
        <v>29264700</v>
      </c>
      <c r="AR508" s="15">
        <v>586357</v>
      </c>
      <c r="AS508" s="15">
        <v>270057</v>
      </c>
      <c r="AT508" s="15">
        <v>113649</v>
      </c>
      <c r="AU508" s="13">
        <v>970063</v>
      </c>
      <c r="AV508" s="18">
        <v>3250</v>
      </c>
      <c r="AW508" s="18">
        <v>23000</v>
      </c>
      <c r="AX508" s="18">
        <v>0</v>
      </c>
      <c r="AY508" s="18">
        <v>0</v>
      </c>
      <c r="AZ508" s="18">
        <v>0</v>
      </c>
      <c r="BA508" s="18">
        <v>0</v>
      </c>
      <c r="BB508" s="18">
        <v>0</v>
      </c>
      <c r="BC508" s="18">
        <v>0</v>
      </c>
      <c r="BD508" s="18">
        <v>0</v>
      </c>
      <c r="BE508" s="18">
        <v>0</v>
      </c>
      <c r="BF508" s="18">
        <v>0</v>
      </c>
      <c r="BG508" s="18">
        <v>0</v>
      </c>
      <c r="BH508" s="18">
        <v>0</v>
      </c>
      <c r="BI508" s="18">
        <v>0</v>
      </c>
      <c r="BJ508" s="18">
        <v>0</v>
      </c>
      <c r="BK508" s="18">
        <v>0</v>
      </c>
      <c r="BL508" s="18">
        <v>0</v>
      </c>
      <c r="BM508" s="18">
        <v>0</v>
      </c>
      <c r="BN508" s="18">
        <v>0</v>
      </c>
      <c r="BO508" s="18">
        <v>0</v>
      </c>
      <c r="BP508" s="18">
        <v>0</v>
      </c>
      <c r="BQ508" s="18">
        <v>0</v>
      </c>
      <c r="BR508" s="18"/>
      <c r="BS508" s="19">
        <f t="shared" si="8"/>
        <v>2784239</v>
      </c>
    </row>
    <row r="509" spans="1:71" ht="15.75" customHeight="1">
      <c r="A509" s="3" t="s">
        <v>1135</v>
      </c>
      <c r="B509" s="3" t="s">
        <v>1136</v>
      </c>
      <c r="C509" s="3" t="s">
        <v>1122</v>
      </c>
      <c r="D509" s="5">
        <v>143271500</v>
      </c>
      <c r="E509" s="5">
        <v>278993500</v>
      </c>
      <c r="F509" s="6">
        <v>422265000</v>
      </c>
      <c r="G509" s="7">
        <v>0</v>
      </c>
      <c r="H509" s="7">
        <v>422265000</v>
      </c>
      <c r="I509" s="8">
        <v>0</v>
      </c>
      <c r="J509" s="6">
        <v>422265000</v>
      </c>
      <c r="K509" s="9">
        <v>3.647</v>
      </c>
      <c r="L509" s="50">
        <v>91.56</v>
      </c>
      <c r="M509" s="50"/>
      <c r="N509" s="10">
        <v>0</v>
      </c>
      <c r="O509" s="11">
        <v>0</v>
      </c>
      <c r="P509" s="8">
        <v>0</v>
      </c>
      <c r="Q509" s="12">
        <v>39702426</v>
      </c>
      <c r="R509" s="6">
        <v>461967426</v>
      </c>
      <c r="S509" s="13">
        <v>2512839.06</v>
      </c>
      <c r="T509" s="13">
        <v>0</v>
      </c>
      <c r="U509" s="13">
        <v>0</v>
      </c>
      <c r="V509" s="14">
        <v>2655.36</v>
      </c>
      <c r="W509" s="14">
        <v>0</v>
      </c>
      <c r="X509" s="14">
        <v>2510183.7</v>
      </c>
      <c r="Y509" s="15">
        <v>0</v>
      </c>
      <c r="Z509" s="13">
        <v>2510183.7</v>
      </c>
      <c r="AA509" s="16">
        <v>164525.66</v>
      </c>
      <c r="AB509" s="16">
        <v>0</v>
      </c>
      <c r="AC509" s="13">
        <v>10768.75</v>
      </c>
      <c r="AD509" s="14">
        <v>10136474</v>
      </c>
      <c r="AE509" s="14">
        <v>0</v>
      </c>
      <c r="AF509" s="14">
        <v>0</v>
      </c>
      <c r="AG509" s="14">
        <v>2511805.49</v>
      </c>
      <c r="AH509" s="14">
        <v>63339.75</v>
      </c>
      <c r="AI509" s="14">
        <v>0</v>
      </c>
      <c r="AJ509" s="17">
        <v>15397097.35</v>
      </c>
      <c r="AK509" s="18">
        <v>5120600</v>
      </c>
      <c r="AL509" s="18">
        <v>428000</v>
      </c>
      <c r="AM509" s="18">
        <v>12868800</v>
      </c>
      <c r="AN509" s="18">
        <v>21466200</v>
      </c>
      <c r="AO509" s="18">
        <v>556100</v>
      </c>
      <c r="AP509" s="18">
        <v>2600500</v>
      </c>
      <c r="AQ509" s="6">
        <v>43040200</v>
      </c>
      <c r="AR509" s="15">
        <v>549000</v>
      </c>
      <c r="AS509" s="15">
        <v>351185.49</v>
      </c>
      <c r="AT509" s="15">
        <v>103700</v>
      </c>
      <c r="AU509" s="13">
        <v>1003885.49</v>
      </c>
      <c r="AV509" s="18">
        <v>3750</v>
      </c>
      <c r="AW509" s="18">
        <v>20750</v>
      </c>
      <c r="AX509" s="18">
        <v>0</v>
      </c>
      <c r="AY509" s="18">
        <v>0</v>
      </c>
      <c r="AZ509" s="18">
        <v>0</v>
      </c>
      <c r="BA509" s="18">
        <v>0</v>
      </c>
      <c r="BB509" s="18">
        <v>0</v>
      </c>
      <c r="BC509" s="18">
        <v>0</v>
      </c>
      <c r="BD509" s="18">
        <v>0</v>
      </c>
      <c r="BE509" s="18">
        <v>0</v>
      </c>
      <c r="BF509" s="18">
        <v>0</v>
      </c>
      <c r="BG509" s="18">
        <v>0</v>
      </c>
      <c r="BH509" s="18">
        <v>0</v>
      </c>
      <c r="BI509" s="18">
        <v>0</v>
      </c>
      <c r="BJ509" s="18">
        <v>0</v>
      </c>
      <c r="BK509" s="18">
        <v>0</v>
      </c>
      <c r="BL509" s="18">
        <v>0</v>
      </c>
      <c r="BM509" s="18">
        <v>0</v>
      </c>
      <c r="BN509" s="18">
        <v>0</v>
      </c>
      <c r="BO509" s="18">
        <v>0</v>
      </c>
      <c r="BP509" s="18">
        <v>0</v>
      </c>
      <c r="BQ509" s="18">
        <v>0</v>
      </c>
      <c r="BR509" s="18"/>
      <c r="BS509" s="19">
        <f t="shared" si="8"/>
        <v>3515690.9800000004</v>
      </c>
    </row>
    <row r="510" spans="1:71" ht="15.75" customHeight="1">
      <c r="A510" s="3" t="s">
        <v>1137</v>
      </c>
      <c r="B510" s="3" t="s">
        <v>1138</v>
      </c>
      <c r="C510" s="3" t="s">
        <v>1122</v>
      </c>
      <c r="D510" s="5">
        <v>70009900</v>
      </c>
      <c r="E510" s="5">
        <v>174520000</v>
      </c>
      <c r="F510" s="6">
        <v>244529900</v>
      </c>
      <c r="G510" s="7">
        <v>0</v>
      </c>
      <c r="H510" s="7">
        <v>244529900</v>
      </c>
      <c r="I510" s="8">
        <v>457458</v>
      </c>
      <c r="J510" s="6">
        <v>244987358</v>
      </c>
      <c r="K510" s="9">
        <v>4.0600000000000005</v>
      </c>
      <c r="L510" s="50">
        <v>91.69</v>
      </c>
      <c r="M510" s="50"/>
      <c r="N510" s="10">
        <v>0</v>
      </c>
      <c r="O510" s="11">
        <v>0</v>
      </c>
      <c r="P510" s="8">
        <v>0</v>
      </c>
      <c r="Q510" s="12">
        <v>23235636</v>
      </c>
      <c r="R510" s="6">
        <v>268222994</v>
      </c>
      <c r="S510" s="13">
        <v>1458979.96</v>
      </c>
      <c r="T510" s="13">
        <v>0</v>
      </c>
      <c r="U510" s="13">
        <v>0</v>
      </c>
      <c r="V510" s="14">
        <v>5905.27</v>
      </c>
      <c r="W510" s="14">
        <v>0</v>
      </c>
      <c r="X510" s="14">
        <v>1453074.69</v>
      </c>
      <c r="Y510" s="15">
        <v>0</v>
      </c>
      <c r="Z510" s="13">
        <v>1453074.69</v>
      </c>
      <c r="AA510" s="16">
        <v>95260.66</v>
      </c>
      <c r="AB510" s="16">
        <v>0</v>
      </c>
      <c r="AC510" s="13">
        <v>6229.49</v>
      </c>
      <c r="AD510" s="14">
        <v>4502719</v>
      </c>
      <c r="AE510" s="14">
        <v>1556358</v>
      </c>
      <c r="AF510" s="14">
        <v>0</v>
      </c>
      <c r="AG510" s="14">
        <v>2325440</v>
      </c>
      <c r="AH510" s="14">
        <v>7350</v>
      </c>
      <c r="AI510" s="14">
        <v>0</v>
      </c>
      <c r="AJ510" s="17">
        <v>9946431.84</v>
      </c>
      <c r="AK510" s="18">
        <v>10956900</v>
      </c>
      <c r="AL510" s="18">
        <v>0</v>
      </c>
      <c r="AM510" s="18">
        <v>3788400</v>
      </c>
      <c r="AN510" s="18">
        <v>3608000</v>
      </c>
      <c r="AO510" s="18">
        <v>0</v>
      </c>
      <c r="AP510" s="18">
        <v>1804900</v>
      </c>
      <c r="AQ510" s="6">
        <v>20158200</v>
      </c>
      <c r="AR510" s="15">
        <v>665000</v>
      </c>
      <c r="AS510" s="15">
        <v>351740.05</v>
      </c>
      <c r="AT510" s="15">
        <v>154000</v>
      </c>
      <c r="AU510" s="13">
        <v>1170740.05</v>
      </c>
      <c r="AV510" s="18">
        <v>6500</v>
      </c>
      <c r="AW510" s="18">
        <v>21750</v>
      </c>
      <c r="AX510" s="18">
        <v>0</v>
      </c>
      <c r="AY510" s="18">
        <v>0</v>
      </c>
      <c r="AZ510" s="18">
        <v>0</v>
      </c>
      <c r="BA510" s="18">
        <v>0</v>
      </c>
      <c r="BB510" s="18">
        <v>0</v>
      </c>
      <c r="BC510" s="18">
        <v>0</v>
      </c>
      <c r="BD510" s="18">
        <v>0</v>
      </c>
      <c r="BE510" s="18">
        <v>0</v>
      </c>
      <c r="BF510" s="18">
        <v>0</v>
      </c>
      <c r="BG510" s="18">
        <v>0</v>
      </c>
      <c r="BH510" s="18">
        <v>0</v>
      </c>
      <c r="BI510" s="18">
        <v>0</v>
      </c>
      <c r="BJ510" s="18">
        <v>0</v>
      </c>
      <c r="BK510" s="18">
        <v>0</v>
      </c>
      <c r="BL510" s="18">
        <v>0</v>
      </c>
      <c r="BM510" s="18">
        <v>0</v>
      </c>
      <c r="BN510" s="18">
        <v>0</v>
      </c>
      <c r="BO510" s="18">
        <v>0</v>
      </c>
      <c r="BP510" s="18">
        <v>0</v>
      </c>
      <c r="BQ510" s="18">
        <v>0</v>
      </c>
      <c r="BR510" s="18"/>
      <c r="BS510" s="19">
        <f t="shared" si="8"/>
        <v>3496180.05</v>
      </c>
    </row>
    <row r="511" spans="1:71" ht="15.75" customHeight="1">
      <c r="A511" s="3" t="s">
        <v>1139</v>
      </c>
      <c r="B511" s="3" t="s">
        <v>1140</v>
      </c>
      <c r="C511" s="3" t="s">
        <v>1122</v>
      </c>
      <c r="D511" s="5">
        <v>210204600</v>
      </c>
      <c r="E511" s="5">
        <v>394071100</v>
      </c>
      <c r="F511" s="6">
        <v>604275700</v>
      </c>
      <c r="G511" s="7">
        <v>0</v>
      </c>
      <c r="H511" s="7">
        <v>604275700</v>
      </c>
      <c r="I511" s="8">
        <v>0</v>
      </c>
      <c r="J511" s="6">
        <v>604275700</v>
      </c>
      <c r="K511" s="9">
        <v>2.9019999999999997</v>
      </c>
      <c r="L511" s="50">
        <v>93.79</v>
      </c>
      <c r="M511" s="50"/>
      <c r="N511" s="10">
        <v>0</v>
      </c>
      <c r="O511" s="11">
        <v>0</v>
      </c>
      <c r="P511" s="8">
        <v>0</v>
      </c>
      <c r="Q511" s="12">
        <v>41713371</v>
      </c>
      <c r="R511" s="6">
        <v>645989071</v>
      </c>
      <c r="S511" s="13">
        <v>3513811.75</v>
      </c>
      <c r="T511" s="13">
        <v>0</v>
      </c>
      <c r="U511" s="13">
        <v>0</v>
      </c>
      <c r="V511" s="14">
        <v>3852.24</v>
      </c>
      <c r="W511" s="14">
        <v>0</v>
      </c>
      <c r="X511" s="14">
        <v>3509959.51</v>
      </c>
      <c r="Y511" s="15">
        <v>0</v>
      </c>
      <c r="Z511" s="13">
        <v>3509959.51</v>
      </c>
      <c r="AA511" s="16">
        <v>230017.46</v>
      </c>
      <c r="AB511" s="16">
        <v>0</v>
      </c>
      <c r="AC511" s="13">
        <v>15056.58</v>
      </c>
      <c r="AD511" s="14">
        <v>5356829</v>
      </c>
      <c r="AE511" s="14">
        <v>5462123</v>
      </c>
      <c r="AF511" s="14">
        <v>0</v>
      </c>
      <c r="AG511" s="14">
        <v>2959813</v>
      </c>
      <c r="AH511" s="14">
        <v>0</v>
      </c>
      <c r="AI511" s="14">
        <v>0</v>
      </c>
      <c r="AJ511" s="17">
        <v>17533798.55</v>
      </c>
      <c r="AK511" s="18">
        <v>32556900</v>
      </c>
      <c r="AL511" s="18">
        <v>0</v>
      </c>
      <c r="AM511" s="18">
        <v>31743700</v>
      </c>
      <c r="AN511" s="18">
        <v>12268100</v>
      </c>
      <c r="AO511" s="18">
        <v>109000</v>
      </c>
      <c r="AP511" s="18">
        <v>2930200</v>
      </c>
      <c r="AQ511" s="6">
        <v>79607900</v>
      </c>
      <c r="AR511" s="15">
        <v>600000</v>
      </c>
      <c r="AS511" s="15">
        <v>691285.86</v>
      </c>
      <c r="AT511" s="15">
        <v>175000</v>
      </c>
      <c r="AU511" s="13">
        <v>1466285.8599999999</v>
      </c>
      <c r="AV511" s="18">
        <v>8000</v>
      </c>
      <c r="AW511" s="18">
        <v>65500</v>
      </c>
      <c r="AX511" s="18">
        <v>0</v>
      </c>
      <c r="AY511" s="18">
        <v>0</v>
      </c>
      <c r="AZ511" s="18">
        <v>0</v>
      </c>
      <c r="BA511" s="18">
        <v>0</v>
      </c>
      <c r="BB511" s="18">
        <v>0</v>
      </c>
      <c r="BC511" s="18">
        <v>0</v>
      </c>
      <c r="BD511" s="18">
        <v>0</v>
      </c>
      <c r="BE511" s="18">
        <v>0</v>
      </c>
      <c r="BF511" s="18">
        <v>0</v>
      </c>
      <c r="BG511" s="18">
        <v>0</v>
      </c>
      <c r="BH511" s="18">
        <v>0</v>
      </c>
      <c r="BI511" s="18">
        <v>0</v>
      </c>
      <c r="BJ511" s="18">
        <v>0</v>
      </c>
      <c r="BK511" s="18">
        <v>0</v>
      </c>
      <c r="BL511" s="18">
        <v>0</v>
      </c>
      <c r="BM511" s="18">
        <v>0</v>
      </c>
      <c r="BN511" s="18">
        <v>0</v>
      </c>
      <c r="BO511" s="18">
        <v>0</v>
      </c>
      <c r="BP511" s="18">
        <v>0</v>
      </c>
      <c r="BQ511" s="18">
        <v>0</v>
      </c>
      <c r="BR511" s="18"/>
      <c r="BS511" s="19">
        <f t="shared" si="8"/>
        <v>4426098.859999999</v>
      </c>
    </row>
    <row r="512" spans="1:71" ht="15.75" customHeight="1">
      <c r="A512" s="3" t="s">
        <v>1141</v>
      </c>
      <c r="B512" s="3" t="s">
        <v>1142</v>
      </c>
      <c r="C512" s="3" t="s">
        <v>1122</v>
      </c>
      <c r="D512" s="5">
        <v>390461300</v>
      </c>
      <c r="E512" s="5">
        <v>678162300</v>
      </c>
      <c r="F512" s="6">
        <v>1068623600</v>
      </c>
      <c r="G512" s="7">
        <v>0</v>
      </c>
      <c r="H512" s="7">
        <v>1068623600</v>
      </c>
      <c r="I512" s="8">
        <v>1983073</v>
      </c>
      <c r="J512" s="6">
        <v>1070606673</v>
      </c>
      <c r="K512" s="9">
        <v>2.795</v>
      </c>
      <c r="L512" s="50">
        <v>96.28</v>
      </c>
      <c r="M512" s="50"/>
      <c r="N512" s="10">
        <v>0</v>
      </c>
      <c r="O512" s="11">
        <v>0</v>
      </c>
      <c r="P512" s="8">
        <v>0</v>
      </c>
      <c r="Q512" s="12">
        <v>42981858</v>
      </c>
      <c r="R512" s="6">
        <v>1113588531</v>
      </c>
      <c r="S512" s="13">
        <v>6057285.86</v>
      </c>
      <c r="T512" s="13">
        <v>0</v>
      </c>
      <c r="U512" s="13">
        <v>0</v>
      </c>
      <c r="V512" s="14">
        <v>9046.49</v>
      </c>
      <c r="W512" s="14">
        <v>0</v>
      </c>
      <c r="X512" s="14">
        <v>6048239.37</v>
      </c>
      <c r="Y512" s="15">
        <v>0</v>
      </c>
      <c r="Z512" s="13">
        <v>6048239.37</v>
      </c>
      <c r="AA512" s="16">
        <v>396431.78</v>
      </c>
      <c r="AB512" s="16">
        <v>0</v>
      </c>
      <c r="AC512" s="13">
        <v>25943.19</v>
      </c>
      <c r="AD512" s="14">
        <v>10489571</v>
      </c>
      <c r="AE512" s="14">
        <v>5690272</v>
      </c>
      <c r="AF512" s="14">
        <v>0</v>
      </c>
      <c r="AG512" s="14">
        <v>7269227.96</v>
      </c>
      <c r="AH512" s="14">
        <v>0</v>
      </c>
      <c r="AI512" s="14">
        <v>0</v>
      </c>
      <c r="AJ512" s="17">
        <v>29919685.3</v>
      </c>
      <c r="AK512" s="18">
        <v>36198000</v>
      </c>
      <c r="AL512" s="18">
        <v>0</v>
      </c>
      <c r="AM512" s="18">
        <v>64545800</v>
      </c>
      <c r="AN512" s="18">
        <v>11443200</v>
      </c>
      <c r="AO512" s="18">
        <v>1779300</v>
      </c>
      <c r="AP512" s="18">
        <v>11554300</v>
      </c>
      <c r="AQ512" s="6">
        <v>125520600</v>
      </c>
      <c r="AR512" s="15">
        <v>730000</v>
      </c>
      <c r="AS512" s="15">
        <v>2288638.3</v>
      </c>
      <c r="AT512" s="15">
        <v>441000</v>
      </c>
      <c r="AU512" s="13">
        <v>3459638.3</v>
      </c>
      <c r="AV512" s="18">
        <v>8250</v>
      </c>
      <c r="AW512" s="18">
        <v>56250</v>
      </c>
      <c r="AX512" s="18">
        <v>0</v>
      </c>
      <c r="AY512" s="18">
        <v>0</v>
      </c>
      <c r="AZ512" s="18">
        <v>0</v>
      </c>
      <c r="BA512" s="18">
        <v>0</v>
      </c>
      <c r="BB512" s="18">
        <v>0</v>
      </c>
      <c r="BC512" s="18">
        <v>0</v>
      </c>
      <c r="BD512" s="18">
        <v>0</v>
      </c>
      <c r="BE512" s="18">
        <v>0</v>
      </c>
      <c r="BF512" s="18">
        <v>0</v>
      </c>
      <c r="BG512" s="18">
        <v>0</v>
      </c>
      <c r="BH512" s="18">
        <v>0</v>
      </c>
      <c r="BI512" s="18">
        <v>0</v>
      </c>
      <c r="BJ512" s="18">
        <v>0</v>
      </c>
      <c r="BK512" s="18">
        <v>0</v>
      </c>
      <c r="BL512" s="18">
        <v>0</v>
      </c>
      <c r="BM512" s="18">
        <v>0</v>
      </c>
      <c r="BN512" s="18">
        <v>0</v>
      </c>
      <c r="BO512" s="18">
        <v>0</v>
      </c>
      <c r="BP512" s="18">
        <v>0</v>
      </c>
      <c r="BQ512" s="18">
        <v>0</v>
      </c>
      <c r="BR512" s="18"/>
      <c r="BS512" s="19">
        <f t="shared" si="8"/>
        <v>10728866.26</v>
      </c>
    </row>
    <row r="513" spans="1:71" ht="15.75" customHeight="1">
      <c r="A513" s="3" t="s">
        <v>1143</v>
      </c>
      <c r="B513" s="3" t="s">
        <v>1144</v>
      </c>
      <c r="C513" s="3" t="s">
        <v>1122</v>
      </c>
      <c r="D513" s="5">
        <v>619584700</v>
      </c>
      <c r="E513" s="5">
        <v>782694700</v>
      </c>
      <c r="F513" s="6">
        <v>1402279400</v>
      </c>
      <c r="G513" s="7">
        <v>0</v>
      </c>
      <c r="H513" s="7">
        <v>1402279400</v>
      </c>
      <c r="I513" s="8">
        <v>0</v>
      </c>
      <c r="J513" s="6">
        <v>1402279400</v>
      </c>
      <c r="K513" s="9">
        <v>3.316</v>
      </c>
      <c r="L513" s="50">
        <v>89.23</v>
      </c>
      <c r="M513" s="50"/>
      <c r="N513" s="10">
        <v>0</v>
      </c>
      <c r="O513" s="11">
        <v>0</v>
      </c>
      <c r="P513" s="8">
        <v>0</v>
      </c>
      <c r="Q513" s="12">
        <v>169976846</v>
      </c>
      <c r="R513" s="6">
        <v>1572256246</v>
      </c>
      <c r="S513" s="13">
        <v>8552176.38</v>
      </c>
      <c r="T513" s="13">
        <v>0</v>
      </c>
      <c r="U513" s="13">
        <v>0</v>
      </c>
      <c r="V513" s="14">
        <v>12303.59</v>
      </c>
      <c r="W513" s="14">
        <v>0</v>
      </c>
      <c r="X513" s="14">
        <v>8539872.790000001</v>
      </c>
      <c r="Y513" s="15">
        <v>0</v>
      </c>
      <c r="Z513" s="13">
        <v>8539872.790000001</v>
      </c>
      <c r="AA513" s="16">
        <v>559692.29</v>
      </c>
      <c r="AB513" s="16">
        <v>0</v>
      </c>
      <c r="AC513" s="13">
        <v>36631.38</v>
      </c>
      <c r="AD513" s="14">
        <v>24147386</v>
      </c>
      <c r="AE513" s="14">
        <v>0</v>
      </c>
      <c r="AF513" s="14">
        <v>0</v>
      </c>
      <c r="AG513" s="14">
        <v>13192800</v>
      </c>
      <c r="AH513" s="14">
        <v>10000</v>
      </c>
      <c r="AI513" s="14">
        <v>0</v>
      </c>
      <c r="AJ513" s="17">
        <v>46486382.46</v>
      </c>
      <c r="AK513" s="18">
        <v>34538200</v>
      </c>
      <c r="AL513" s="18">
        <v>288800</v>
      </c>
      <c r="AM513" s="18">
        <v>29873200</v>
      </c>
      <c r="AN513" s="18">
        <v>7162000</v>
      </c>
      <c r="AO513" s="18">
        <v>0</v>
      </c>
      <c r="AP513" s="18">
        <v>5660900</v>
      </c>
      <c r="AQ513" s="6">
        <v>77523100</v>
      </c>
      <c r="AR513" s="15">
        <v>1999021</v>
      </c>
      <c r="AS513" s="15">
        <v>1968841</v>
      </c>
      <c r="AT513" s="15">
        <v>850000</v>
      </c>
      <c r="AU513" s="13">
        <v>4817862</v>
      </c>
      <c r="AV513" s="18">
        <v>24000</v>
      </c>
      <c r="AW513" s="18">
        <v>113000</v>
      </c>
      <c r="AX513" s="18">
        <v>0</v>
      </c>
      <c r="AY513" s="18">
        <v>0</v>
      </c>
      <c r="AZ513" s="18">
        <v>0</v>
      </c>
      <c r="BA513" s="18">
        <v>0</v>
      </c>
      <c r="BB513" s="18">
        <v>0</v>
      </c>
      <c r="BC513" s="18">
        <v>0</v>
      </c>
      <c r="BD513" s="18">
        <v>0</v>
      </c>
      <c r="BE513" s="18">
        <v>0</v>
      </c>
      <c r="BF513" s="18">
        <v>0</v>
      </c>
      <c r="BG513" s="18">
        <v>0</v>
      </c>
      <c r="BH513" s="18">
        <v>0</v>
      </c>
      <c r="BI513" s="18">
        <v>0</v>
      </c>
      <c r="BJ513" s="18">
        <v>0</v>
      </c>
      <c r="BK513" s="18">
        <v>0</v>
      </c>
      <c r="BL513" s="18">
        <v>0</v>
      </c>
      <c r="BM513" s="18">
        <v>0</v>
      </c>
      <c r="BN513" s="18">
        <v>0</v>
      </c>
      <c r="BO513" s="18">
        <v>0</v>
      </c>
      <c r="BP513" s="18">
        <v>0</v>
      </c>
      <c r="BQ513" s="18">
        <v>0</v>
      </c>
      <c r="BR513" s="18"/>
      <c r="BS513" s="19">
        <f t="shared" si="8"/>
        <v>18010662</v>
      </c>
    </row>
    <row r="514" spans="1:71" ht="15.75" customHeight="1">
      <c r="A514" s="3" t="s">
        <v>1145</v>
      </c>
      <c r="B514" s="3" t="s">
        <v>1146</v>
      </c>
      <c r="C514" s="3" t="s">
        <v>1122</v>
      </c>
      <c r="D514" s="5">
        <v>125740500</v>
      </c>
      <c r="E514" s="5">
        <v>202998800</v>
      </c>
      <c r="F514" s="6">
        <v>328739300</v>
      </c>
      <c r="G514" s="7">
        <v>0</v>
      </c>
      <c r="H514" s="7">
        <v>328739300</v>
      </c>
      <c r="I514" s="8">
        <v>639396</v>
      </c>
      <c r="J514" s="6">
        <v>329378696</v>
      </c>
      <c r="K514" s="9">
        <v>2.6879999999999997</v>
      </c>
      <c r="L514" s="50">
        <v>96.46</v>
      </c>
      <c r="M514" s="50"/>
      <c r="N514" s="10">
        <v>0</v>
      </c>
      <c r="O514" s="11">
        <v>0</v>
      </c>
      <c r="P514" s="8">
        <v>0</v>
      </c>
      <c r="Q514" s="12">
        <v>13719236</v>
      </c>
      <c r="R514" s="6">
        <v>343097932</v>
      </c>
      <c r="S514" s="13">
        <v>1866256.88</v>
      </c>
      <c r="T514" s="13">
        <v>0</v>
      </c>
      <c r="U514" s="13">
        <v>0</v>
      </c>
      <c r="V514" s="14">
        <v>1919.85</v>
      </c>
      <c r="W514" s="14">
        <v>0</v>
      </c>
      <c r="X514" s="14">
        <v>1864337.0299999998</v>
      </c>
      <c r="Y514" s="15">
        <v>0</v>
      </c>
      <c r="Z514" s="13">
        <v>1864337.0299999998</v>
      </c>
      <c r="AA514" s="16">
        <v>122195.89</v>
      </c>
      <c r="AB514" s="16">
        <v>0</v>
      </c>
      <c r="AC514" s="13">
        <v>7997.35</v>
      </c>
      <c r="AD514" s="14">
        <v>4172275</v>
      </c>
      <c r="AE514" s="14">
        <v>1742100</v>
      </c>
      <c r="AF514" s="14">
        <v>0</v>
      </c>
      <c r="AG514" s="14">
        <v>910235.99</v>
      </c>
      <c r="AH514" s="14">
        <v>32848.56</v>
      </c>
      <c r="AI514" s="14">
        <v>0</v>
      </c>
      <c r="AJ514" s="17">
        <v>8851989.82</v>
      </c>
      <c r="AK514" s="18">
        <v>3459200</v>
      </c>
      <c r="AL514" s="18">
        <v>0</v>
      </c>
      <c r="AM514" s="18">
        <v>12747900</v>
      </c>
      <c r="AN514" s="18">
        <v>5854700</v>
      </c>
      <c r="AO514" s="18">
        <v>6500</v>
      </c>
      <c r="AP514" s="18">
        <v>5046900</v>
      </c>
      <c r="AQ514" s="6">
        <v>27115200</v>
      </c>
      <c r="AR514" s="15">
        <v>725000</v>
      </c>
      <c r="AS514" s="15">
        <v>842663.37</v>
      </c>
      <c r="AT514" s="15">
        <v>160000</v>
      </c>
      <c r="AU514" s="13">
        <v>1727663.37</v>
      </c>
      <c r="AV514" s="18">
        <v>2000</v>
      </c>
      <c r="AW514" s="18">
        <v>18250</v>
      </c>
      <c r="AX514" s="18">
        <v>0</v>
      </c>
      <c r="AY514" s="18">
        <v>0</v>
      </c>
      <c r="AZ514" s="18">
        <v>0</v>
      </c>
      <c r="BA514" s="18">
        <v>0</v>
      </c>
      <c r="BB514" s="18">
        <v>0</v>
      </c>
      <c r="BC514" s="18">
        <v>0</v>
      </c>
      <c r="BD514" s="18">
        <v>0</v>
      </c>
      <c r="BE514" s="18">
        <v>0</v>
      </c>
      <c r="BF514" s="18">
        <v>0</v>
      </c>
      <c r="BG514" s="18">
        <v>0</v>
      </c>
      <c r="BH514" s="18">
        <v>0</v>
      </c>
      <c r="BI514" s="18">
        <v>0</v>
      </c>
      <c r="BJ514" s="18">
        <v>0</v>
      </c>
      <c r="BK514" s="18">
        <v>0</v>
      </c>
      <c r="BL514" s="18">
        <v>0</v>
      </c>
      <c r="BM514" s="18">
        <v>0</v>
      </c>
      <c r="BN514" s="18">
        <v>0</v>
      </c>
      <c r="BO514" s="18">
        <v>0</v>
      </c>
      <c r="BP514" s="18">
        <v>0</v>
      </c>
      <c r="BQ514" s="18">
        <v>0</v>
      </c>
      <c r="BR514" s="18"/>
      <c r="BS514" s="19">
        <f t="shared" si="8"/>
        <v>2637899.3600000003</v>
      </c>
    </row>
    <row r="515" spans="1:71" ht="15.75" customHeight="1">
      <c r="A515" s="3" t="s">
        <v>1147</v>
      </c>
      <c r="B515" s="3" t="s">
        <v>1148</v>
      </c>
      <c r="C515" s="3" t="s">
        <v>1122</v>
      </c>
      <c r="D515" s="5">
        <v>110827600</v>
      </c>
      <c r="E515" s="5">
        <v>244721100</v>
      </c>
      <c r="F515" s="6">
        <v>355548700</v>
      </c>
      <c r="G515" s="7">
        <v>0</v>
      </c>
      <c r="H515" s="7">
        <v>355548700</v>
      </c>
      <c r="I515" s="8">
        <v>0</v>
      </c>
      <c r="J515" s="6">
        <v>355548700</v>
      </c>
      <c r="K515" s="9">
        <v>2.7119999999999997</v>
      </c>
      <c r="L515" s="50">
        <v>97.77</v>
      </c>
      <c r="M515" s="50"/>
      <c r="N515" s="10">
        <v>0</v>
      </c>
      <c r="O515" s="11">
        <v>0</v>
      </c>
      <c r="P515" s="8">
        <v>0</v>
      </c>
      <c r="Q515" s="12">
        <v>8597467</v>
      </c>
      <c r="R515" s="6">
        <v>364146167</v>
      </c>
      <c r="S515" s="13">
        <v>1980747.26</v>
      </c>
      <c r="T515" s="13">
        <v>0</v>
      </c>
      <c r="U515" s="13">
        <v>0</v>
      </c>
      <c r="V515" s="14">
        <v>1278.1</v>
      </c>
      <c r="W515" s="14">
        <v>0</v>
      </c>
      <c r="X515" s="14">
        <v>1979469.16</v>
      </c>
      <c r="Y515" s="15">
        <v>0</v>
      </c>
      <c r="Z515" s="13">
        <v>1979469.16</v>
      </c>
      <c r="AA515" s="16">
        <v>129738.52</v>
      </c>
      <c r="AB515" s="16">
        <v>0</v>
      </c>
      <c r="AC515" s="13">
        <v>8492.05</v>
      </c>
      <c r="AD515" s="14">
        <v>6076020</v>
      </c>
      <c r="AE515" s="14">
        <v>0</v>
      </c>
      <c r="AF515" s="14">
        <v>0</v>
      </c>
      <c r="AG515" s="14">
        <v>1447251</v>
      </c>
      <c r="AH515" s="14">
        <v>0</v>
      </c>
      <c r="AI515" s="14">
        <v>0</v>
      </c>
      <c r="AJ515" s="17">
        <v>9640970.73</v>
      </c>
      <c r="AK515" s="18">
        <v>3486000</v>
      </c>
      <c r="AL515" s="18">
        <v>0</v>
      </c>
      <c r="AM515" s="18">
        <v>69683500</v>
      </c>
      <c r="AN515" s="18">
        <v>3991000</v>
      </c>
      <c r="AO515" s="18">
        <v>8600</v>
      </c>
      <c r="AP515" s="18">
        <v>4818600</v>
      </c>
      <c r="AQ515" s="6">
        <v>81987700</v>
      </c>
      <c r="AR515" s="15">
        <v>405000</v>
      </c>
      <c r="AS515" s="15">
        <v>508033.32</v>
      </c>
      <c r="AT515" s="15">
        <v>200000</v>
      </c>
      <c r="AU515" s="13">
        <v>1113033.32</v>
      </c>
      <c r="AV515" s="18">
        <v>8750</v>
      </c>
      <c r="AW515" s="18">
        <v>28750</v>
      </c>
      <c r="AX515" s="18">
        <v>0</v>
      </c>
      <c r="AY515" s="18">
        <v>0</v>
      </c>
      <c r="AZ515" s="18">
        <v>0</v>
      </c>
      <c r="BA515" s="18">
        <v>0</v>
      </c>
      <c r="BB515" s="18">
        <v>0</v>
      </c>
      <c r="BC515" s="18">
        <v>0</v>
      </c>
      <c r="BD515" s="18">
        <v>0</v>
      </c>
      <c r="BE515" s="18">
        <v>0</v>
      </c>
      <c r="BF515" s="18">
        <v>0</v>
      </c>
      <c r="BG515" s="18">
        <v>0</v>
      </c>
      <c r="BH515" s="18">
        <v>0</v>
      </c>
      <c r="BI515" s="18">
        <v>0</v>
      </c>
      <c r="BJ515" s="18">
        <v>0</v>
      </c>
      <c r="BK515" s="18">
        <v>0</v>
      </c>
      <c r="BL515" s="18">
        <v>0</v>
      </c>
      <c r="BM515" s="18">
        <v>0</v>
      </c>
      <c r="BN515" s="18">
        <v>0</v>
      </c>
      <c r="BO515" s="18">
        <v>0</v>
      </c>
      <c r="BP515" s="18">
        <v>0</v>
      </c>
      <c r="BQ515" s="18">
        <v>0</v>
      </c>
      <c r="BR515" s="18"/>
      <c r="BS515" s="19">
        <f t="shared" si="8"/>
        <v>2560284.3200000003</v>
      </c>
    </row>
    <row r="516" spans="1:71" ht="15.75" customHeight="1">
      <c r="A516" s="3" t="s">
        <v>1149</v>
      </c>
      <c r="B516" s="3" t="s">
        <v>1150</v>
      </c>
      <c r="C516" s="3" t="s">
        <v>1122</v>
      </c>
      <c r="D516" s="5">
        <v>212034500</v>
      </c>
      <c r="E516" s="5">
        <v>383924800</v>
      </c>
      <c r="F516" s="6">
        <v>595959300</v>
      </c>
      <c r="G516" s="7">
        <v>0</v>
      </c>
      <c r="H516" s="7">
        <v>595959300</v>
      </c>
      <c r="I516" s="8">
        <v>3142042</v>
      </c>
      <c r="J516" s="6">
        <v>599101342</v>
      </c>
      <c r="K516" s="9">
        <v>4.263</v>
      </c>
      <c r="L516" s="50">
        <v>95.42</v>
      </c>
      <c r="M516" s="50"/>
      <c r="N516" s="10">
        <v>0</v>
      </c>
      <c r="O516" s="11">
        <v>0</v>
      </c>
      <c r="P516" s="8">
        <v>0</v>
      </c>
      <c r="Q516" s="12">
        <v>34601679</v>
      </c>
      <c r="R516" s="6">
        <v>633703021</v>
      </c>
      <c r="S516" s="13">
        <v>3446982.65</v>
      </c>
      <c r="T516" s="13">
        <v>0</v>
      </c>
      <c r="U516" s="13">
        <v>0</v>
      </c>
      <c r="V516" s="14">
        <v>7755.35</v>
      </c>
      <c r="W516" s="14">
        <v>0</v>
      </c>
      <c r="X516" s="14">
        <v>3439227.3</v>
      </c>
      <c r="Y516" s="15">
        <v>0</v>
      </c>
      <c r="Z516" s="13">
        <v>3439227.3</v>
      </c>
      <c r="AA516" s="16">
        <v>225432.19</v>
      </c>
      <c r="AB516" s="16">
        <v>0</v>
      </c>
      <c r="AC516" s="13">
        <v>14760.44</v>
      </c>
      <c r="AD516" s="14">
        <v>13039799</v>
      </c>
      <c r="AE516" s="14">
        <v>0</v>
      </c>
      <c r="AF516" s="14">
        <v>0</v>
      </c>
      <c r="AG516" s="14">
        <v>8815313</v>
      </c>
      <c r="AH516" s="14">
        <v>0</v>
      </c>
      <c r="AI516" s="14">
        <v>0</v>
      </c>
      <c r="AJ516" s="17">
        <v>25534531.93</v>
      </c>
      <c r="AK516" s="18">
        <v>24873600</v>
      </c>
      <c r="AL516" s="18">
        <v>18369200</v>
      </c>
      <c r="AM516" s="18">
        <v>65406300</v>
      </c>
      <c r="AN516" s="18">
        <v>63238100</v>
      </c>
      <c r="AO516" s="18">
        <v>1296300</v>
      </c>
      <c r="AP516" s="18">
        <v>108887500</v>
      </c>
      <c r="AQ516" s="6">
        <v>282071000</v>
      </c>
      <c r="AR516" s="15">
        <v>1096000</v>
      </c>
      <c r="AS516" s="15">
        <v>2504687</v>
      </c>
      <c r="AT516" s="15">
        <v>350000</v>
      </c>
      <c r="AU516" s="13">
        <v>3950687</v>
      </c>
      <c r="AV516" s="18">
        <v>8500</v>
      </c>
      <c r="AW516" s="18">
        <v>33000</v>
      </c>
      <c r="AX516" s="18">
        <v>0</v>
      </c>
      <c r="AY516" s="18">
        <v>0</v>
      </c>
      <c r="AZ516" s="18">
        <v>0</v>
      </c>
      <c r="BA516" s="18">
        <v>0</v>
      </c>
      <c r="BB516" s="18">
        <v>0</v>
      </c>
      <c r="BC516" s="18">
        <v>0</v>
      </c>
      <c r="BD516" s="18">
        <v>0</v>
      </c>
      <c r="BE516" s="18">
        <v>0</v>
      </c>
      <c r="BF516" s="18">
        <v>0</v>
      </c>
      <c r="BG516" s="18">
        <v>0</v>
      </c>
      <c r="BH516" s="18">
        <v>0</v>
      </c>
      <c r="BI516" s="18">
        <v>0</v>
      </c>
      <c r="BJ516" s="18">
        <v>0</v>
      </c>
      <c r="BK516" s="18">
        <v>0</v>
      </c>
      <c r="BL516" s="18">
        <v>0</v>
      </c>
      <c r="BM516" s="18">
        <v>0</v>
      </c>
      <c r="BN516" s="18">
        <v>0</v>
      </c>
      <c r="BO516" s="18">
        <v>0</v>
      </c>
      <c r="BP516" s="18">
        <v>0</v>
      </c>
      <c r="BQ516" s="18">
        <v>0</v>
      </c>
      <c r="BR516" s="18"/>
      <c r="BS516" s="19">
        <f aca="true" t="shared" si="9" ref="BS516:BS568">AU516+AG516</f>
        <v>12766000</v>
      </c>
    </row>
    <row r="517" spans="1:71" ht="15.75" customHeight="1">
      <c r="A517" s="3" t="s">
        <v>1151</v>
      </c>
      <c r="B517" s="3" t="s">
        <v>1152</v>
      </c>
      <c r="C517" s="3" t="s">
        <v>1122</v>
      </c>
      <c r="D517" s="5">
        <v>54180100</v>
      </c>
      <c r="E517" s="5">
        <v>141709300</v>
      </c>
      <c r="F517" s="6">
        <v>195889400</v>
      </c>
      <c r="G517" s="7">
        <v>0</v>
      </c>
      <c r="H517" s="7">
        <v>195889400</v>
      </c>
      <c r="I517" s="8">
        <v>387553</v>
      </c>
      <c r="J517" s="6">
        <v>196276953</v>
      </c>
      <c r="K517" s="9">
        <v>3.592</v>
      </c>
      <c r="L517" s="50">
        <v>103.5</v>
      </c>
      <c r="M517" s="50"/>
      <c r="N517" s="10">
        <v>0</v>
      </c>
      <c r="O517" s="11">
        <v>0</v>
      </c>
      <c r="P517" s="8">
        <v>4803152</v>
      </c>
      <c r="Q517" s="12">
        <v>0</v>
      </c>
      <c r="R517" s="6">
        <v>191473801</v>
      </c>
      <c r="S517" s="13">
        <v>1041508.17</v>
      </c>
      <c r="T517" s="13">
        <v>0</v>
      </c>
      <c r="U517" s="13">
        <v>0</v>
      </c>
      <c r="V517" s="14">
        <v>2503</v>
      </c>
      <c r="W517" s="14">
        <v>0</v>
      </c>
      <c r="X517" s="14">
        <v>1039005.17</v>
      </c>
      <c r="Y517" s="15">
        <v>0</v>
      </c>
      <c r="Z517" s="13">
        <v>1039005.17</v>
      </c>
      <c r="AA517" s="16">
        <v>68091.8</v>
      </c>
      <c r="AB517" s="16">
        <v>0</v>
      </c>
      <c r="AC517" s="13">
        <v>4455.46</v>
      </c>
      <c r="AD517" s="14">
        <v>2429626</v>
      </c>
      <c r="AE517" s="14">
        <v>1299327</v>
      </c>
      <c r="AF517" s="14">
        <v>0</v>
      </c>
      <c r="AG517" s="14">
        <v>2209464</v>
      </c>
      <c r="AH517" s="14">
        <v>0</v>
      </c>
      <c r="AI517" s="14">
        <v>0</v>
      </c>
      <c r="AJ517" s="17">
        <v>7049969.43</v>
      </c>
      <c r="AK517" s="18">
        <v>4566500</v>
      </c>
      <c r="AL517" s="18">
        <v>0</v>
      </c>
      <c r="AM517" s="18">
        <v>11120300</v>
      </c>
      <c r="AN517" s="18">
        <v>2324300</v>
      </c>
      <c r="AO517" s="18">
        <v>359600</v>
      </c>
      <c r="AP517" s="18">
        <v>3286100</v>
      </c>
      <c r="AQ517" s="6">
        <v>21656800</v>
      </c>
      <c r="AR517" s="15">
        <v>169845</v>
      </c>
      <c r="AS517" s="15">
        <v>274135.93</v>
      </c>
      <c r="AT517" s="15">
        <v>160000</v>
      </c>
      <c r="AU517" s="13">
        <v>603980.9299999999</v>
      </c>
      <c r="AV517" s="18">
        <v>5750</v>
      </c>
      <c r="AW517" s="18">
        <v>20750</v>
      </c>
      <c r="AX517" s="18">
        <v>0</v>
      </c>
      <c r="AY517" s="18">
        <v>0</v>
      </c>
      <c r="AZ517" s="18">
        <v>0</v>
      </c>
      <c r="BA517" s="18">
        <v>0</v>
      </c>
      <c r="BB517" s="18">
        <v>0</v>
      </c>
      <c r="BC517" s="18">
        <v>0</v>
      </c>
      <c r="BD517" s="18">
        <v>0</v>
      </c>
      <c r="BE517" s="18">
        <v>0</v>
      </c>
      <c r="BF517" s="18">
        <v>0</v>
      </c>
      <c r="BG517" s="18">
        <v>0</v>
      </c>
      <c r="BH517" s="18">
        <v>0</v>
      </c>
      <c r="BI517" s="18">
        <v>0</v>
      </c>
      <c r="BJ517" s="18">
        <v>0</v>
      </c>
      <c r="BK517" s="18">
        <v>0</v>
      </c>
      <c r="BL517" s="18">
        <v>0</v>
      </c>
      <c r="BM517" s="18">
        <v>0</v>
      </c>
      <c r="BN517" s="18">
        <v>0</v>
      </c>
      <c r="BO517" s="18">
        <v>0</v>
      </c>
      <c r="BP517" s="18">
        <v>0</v>
      </c>
      <c r="BQ517" s="18">
        <v>0</v>
      </c>
      <c r="BR517" s="18"/>
      <c r="BS517" s="19">
        <f t="shared" si="9"/>
        <v>2813444.9299999997</v>
      </c>
    </row>
    <row r="518" spans="1:71" ht="15.75" customHeight="1">
      <c r="A518" s="3" t="s">
        <v>1153</v>
      </c>
      <c r="B518" s="3" t="s">
        <v>1154</v>
      </c>
      <c r="C518" s="3" t="s">
        <v>1122</v>
      </c>
      <c r="D518" s="5">
        <v>83809000</v>
      </c>
      <c r="E518" s="5">
        <v>141927000</v>
      </c>
      <c r="F518" s="6">
        <v>225736000</v>
      </c>
      <c r="G518" s="7">
        <v>0</v>
      </c>
      <c r="H518" s="7">
        <v>225736000</v>
      </c>
      <c r="I518" s="8">
        <v>0</v>
      </c>
      <c r="J518" s="6">
        <v>225736000</v>
      </c>
      <c r="K518" s="9">
        <v>2.585</v>
      </c>
      <c r="L518" s="50">
        <v>90.82</v>
      </c>
      <c r="M518" s="50"/>
      <c r="N518" s="10">
        <v>0</v>
      </c>
      <c r="O518" s="11">
        <v>0</v>
      </c>
      <c r="P518" s="8">
        <v>0</v>
      </c>
      <c r="Q518" s="12">
        <v>23436059</v>
      </c>
      <c r="R518" s="6">
        <v>249172059</v>
      </c>
      <c r="S518" s="13">
        <v>1355353.75</v>
      </c>
      <c r="T518" s="13">
        <v>0</v>
      </c>
      <c r="U518" s="13">
        <v>0</v>
      </c>
      <c r="V518" s="14">
        <v>2790.58</v>
      </c>
      <c r="W518" s="14">
        <v>0</v>
      </c>
      <c r="X518" s="14">
        <v>1352563.17</v>
      </c>
      <c r="Y518" s="15">
        <v>0</v>
      </c>
      <c r="Z518" s="13">
        <v>1352563.17</v>
      </c>
      <c r="AA518" s="16">
        <v>88656.3</v>
      </c>
      <c r="AB518" s="16">
        <v>0</v>
      </c>
      <c r="AC518" s="13">
        <v>5801.15</v>
      </c>
      <c r="AD518" s="14">
        <v>2091530</v>
      </c>
      <c r="AE518" s="14">
        <v>1691501</v>
      </c>
      <c r="AF518" s="14">
        <v>0</v>
      </c>
      <c r="AG518" s="14">
        <v>604175</v>
      </c>
      <c r="AH518" s="14">
        <v>0</v>
      </c>
      <c r="AI518" s="14">
        <v>0</v>
      </c>
      <c r="AJ518" s="17">
        <v>5834226.62</v>
      </c>
      <c r="AK518" s="18">
        <v>17479700</v>
      </c>
      <c r="AL518" s="18">
        <v>0</v>
      </c>
      <c r="AM518" s="18">
        <v>157230900</v>
      </c>
      <c r="AN518" s="18">
        <v>2082300</v>
      </c>
      <c r="AO518" s="18">
        <v>315900</v>
      </c>
      <c r="AP518" s="18">
        <v>2351900</v>
      </c>
      <c r="AQ518" s="6">
        <v>179460700</v>
      </c>
      <c r="AR518" s="15">
        <v>343795</v>
      </c>
      <c r="AS518" s="15">
        <v>483750.38</v>
      </c>
      <c r="AT518" s="15">
        <v>75000</v>
      </c>
      <c r="AU518" s="13">
        <v>902545.38</v>
      </c>
      <c r="AV518" s="18">
        <v>4750</v>
      </c>
      <c r="AW518" s="18">
        <v>17250</v>
      </c>
      <c r="AX518" s="18">
        <v>0</v>
      </c>
      <c r="AY518" s="18">
        <v>0</v>
      </c>
      <c r="AZ518" s="18">
        <v>0</v>
      </c>
      <c r="BA518" s="18">
        <v>0</v>
      </c>
      <c r="BB518" s="18">
        <v>0</v>
      </c>
      <c r="BC518" s="18">
        <v>0</v>
      </c>
      <c r="BD518" s="18">
        <v>0</v>
      </c>
      <c r="BE518" s="18">
        <v>0</v>
      </c>
      <c r="BF518" s="18">
        <v>0</v>
      </c>
      <c r="BG518" s="18">
        <v>0</v>
      </c>
      <c r="BH518" s="18">
        <v>0</v>
      </c>
      <c r="BI518" s="18">
        <v>0</v>
      </c>
      <c r="BJ518" s="18">
        <v>0</v>
      </c>
      <c r="BK518" s="18">
        <v>0</v>
      </c>
      <c r="BL518" s="18">
        <v>0</v>
      </c>
      <c r="BM518" s="18">
        <v>0</v>
      </c>
      <c r="BN518" s="18">
        <v>0</v>
      </c>
      <c r="BO518" s="18">
        <v>0</v>
      </c>
      <c r="BP518" s="18">
        <v>0</v>
      </c>
      <c r="BQ518" s="18">
        <v>0</v>
      </c>
      <c r="BR518" s="18"/>
      <c r="BS518" s="19">
        <f t="shared" si="9"/>
        <v>1506720.38</v>
      </c>
    </row>
    <row r="519" spans="1:71" ht="15.75" customHeight="1">
      <c r="A519" s="3" t="s">
        <v>1155</v>
      </c>
      <c r="B519" s="3" t="s">
        <v>1156</v>
      </c>
      <c r="C519" s="3" t="s">
        <v>1122</v>
      </c>
      <c r="D519" s="5">
        <v>1253489900</v>
      </c>
      <c r="E519" s="5">
        <v>1723443700</v>
      </c>
      <c r="F519" s="6">
        <v>2976933600</v>
      </c>
      <c r="G519" s="7">
        <v>0</v>
      </c>
      <c r="H519" s="7">
        <v>2976933600</v>
      </c>
      <c r="I519" s="8">
        <v>0</v>
      </c>
      <c r="J519" s="6">
        <v>2976933600</v>
      </c>
      <c r="K519" s="9">
        <v>3.242</v>
      </c>
      <c r="L519" s="50">
        <v>95.81</v>
      </c>
      <c r="M519" s="50"/>
      <c r="N519" s="10">
        <v>0</v>
      </c>
      <c r="O519" s="11">
        <v>0</v>
      </c>
      <c r="P519" s="8">
        <v>0</v>
      </c>
      <c r="Q519" s="12">
        <v>134143436</v>
      </c>
      <c r="R519" s="6">
        <v>3111077036</v>
      </c>
      <c r="S519" s="13">
        <v>16922482.96</v>
      </c>
      <c r="T519" s="13">
        <v>0</v>
      </c>
      <c r="U519" s="13">
        <v>0</v>
      </c>
      <c r="V519" s="14">
        <v>47617.25</v>
      </c>
      <c r="W519" s="14">
        <v>0</v>
      </c>
      <c r="X519" s="14">
        <v>16874865.71</v>
      </c>
      <c r="Y519" s="15">
        <v>0</v>
      </c>
      <c r="Z519" s="13">
        <v>16874865.71</v>
      </c>
      <c r="AA519" s="16">
        <v>0</v>
      </c>
      <c r="AB519" s="16">
        <v>0</v>
      </c>
      <c r="AC519" s="13">
        <v>72321.88</v>
      </c>
      <c r="AD519" s="14">
        <v>60845268</v>
      </c>
      <c r="AE519" s="14">
        <v>0</v>
      </c>
      <c r="AF519" s="14">
        <v>0</v>
      </c>
      <c r="AG519" s="14">
        <v>17335297</v>
      </c>
      <c r="AH519" s="14">
        <v>327009.4</v>
      </c>
      <c r="AI519" s="14">
        <v>1034308</v>
      </c>
      <c r="AJ519" s="17">
        <v>96489069.99000001</v>
      </c>
      <c r="AK519" s="18">
        <v>71342500</v>
      </c>
      <c r="AL519" s="18">
        <v>19235500</v>
      </c>
      <c r="AM519" s="18">
        <v>74022600</v>
      </c>
      <c r="AN519" s="18">
        <v>48441900</v>
      </c>
      <c r="AO519" s="18">
        <v>2065300</v>
      </c>
      <c r="AP519" s="18">
        <v>23286700</v>
      </c>
      <c r="AQ519" s="6">
        <v>238394500</v>
      </c>
      <c r="AR519" s="15">
        <v>3250000</v>
      </c>
      <c r="AS519" s="15">
        <v>3701104</v>
      </c>
      <c r="AT519" s="15">
        <v>1000000</v>
      </c>
      <c r="AU519" s="13">
        <v>7951104</v>
      </c>
      <c r="AV519" s="18">
        <v>10250</v>
      </c>
      <c r="AW519" s="18">
        <v>104750</v>
      </c>
      <c r="AX519" s="18">
        <v>0</v>
      </c>
      <c r="AY519" s="18">
        <v>0</v>
      </c>
      <c r="AZ519" s="18">
        <v>0</v>
      </c>
      <c r="BA519" s="18">
        <v>0</v>
      </c>
      <c r="BB519" s="18">
        <v>0</v>
      </c>
      <c r="BC519" s="18">
        <v>0</v>
      </c>
      <c r="BD519" s="18">
        <v>0</v>
      </c>
      <c r="BE519" s="18">
        <v>0</v>
      </c>
      <c r="BF519" s="18">
        <v>0</v>
      </c>
      <c r="BG519" s="18">
        <v>0</v>
      </c>
      <c r="BH519" s="18">
        <v>0</v>
      </c>
      <c r="BI519" s="18">
        <v>0</v>
      </c>
      <c r="BJ519" s="18">
        <v>0</v>
      </c>
      <c r="BK519" s="18">
        <v>0</v>
      </c>
      <c r="BL519" s="18">
        <v>0</v>
      </c>
      <c r="BM519" s="18">
        <v>0</v>
      </c>
      <c r="BN519" s="18">
        <v>0</v>
      </c>
      <c r="BO519" s="18">
        <v>0</v>
      </c>
      <c r="BP519" s="18">
        <v>0</v>
      </c>
      <c r="BQ519" s="18">
        <v>0</v>
      </c>
      <c r="BR519" s="18"/>
      <c r="BS519" s="19">
        <f t="shared" si="9"/>
        <v>25286401</v>
      </c>
    </row>
    <row r="520" spans="1:71" ht="15.75" customHeight="1">
      <c r="A520" s="3" t="s">
        <v>1157</v>
      </c>
      <c r="B520" s="3" t="s">
        <v>1158</v>
      </c>
      <c r="C520" s="3" t="s">
        <v>1122</v>
      </c>
      <c r="D520" s="5">
        <v>113073700</v>
      </c>
      <c r="E520" s="5">
        <v>180692400</v>
      </c>
      <c r="F520" s="6">
        <v>293766100</v>
      </c>
      <c r="G520" s="7">
        <v>0</v>
      </c>
      <c r="H520" s="7">
        <v>293766100</v>
      </c>
      <c r="I520" s="8">
        <v>651</v>
      </c>
      <c r="J520" s="6">
        <v>293766751</v>
      </c>
      <c r="K520" s="9">
        <v>4.113</v>
      </c>
      <c r="L520" s="50">
        <v>93.5</v>
      </c>
      <c r="M520" s="50"/>
      <c r="N520" s="10">
        <v>0</v>
      </c>
      <c r="O520" s="11">
        <v>0</v>
      </c>
      <c r="P520" s="8">
        <v>0</v>
      </c>
      <c r="Q520" s="12">
        <v>21495117</v>
      </c>
      <c r="R520" s="6">
        <v>315261868</v>
      </c>
      <c r="S520" s="13">
        <v>1714844.58</v>
      </c>
      <c r="T520" s="13">
        <v>0</v>
      </c>
      <c r="U520" s="13">
        <v>0</v>
      </c>
      <c r="V520" s="14">
        <v>221.54</v>
      </c>
      <c r="W520" s="14">
        <v>0</v>
      </c>
      <c r="X520" s="14">
        <v>1714623.04</v>
      </c>
      <c r="Y520" s="15">
        <v>0</v>
      </c>
      <c r="Z520" s="13">
        <v>1714623.04</v>
      </c>
      <c r="AA520" s="16">
        <v>112377.52</v>
      </c>
      <c r="AB520" s="16">
        <v>0</v>
      </c>
      <c r="AC520" s="13">
        <v>7357.01</v>
      </c>
      <c r="AD520" s="14">
        <v>4473007</v>
      </c>
      <c r="AE520" s="14">
        <v>2373514</v>
      </c>
      <c r="AF520" s="14">
        <v>0</v>
      </c>
      <c r="AG520" s="14">
        <v>3399406.5</v>
      </c>
      <c r="AH520" s="14">
        <v>0</v>
      </c>
      <c r="AI520" s="14">
        <v>0</v>
      </c>
      <c r="AJ520" s="17">
        <v>12080285.07</v>
      </c>
      <c r="AK520" s="18">
        <v>26494400</v>
      </c>
      <c r="AL520" s="18">
        <v>0</v>
      </c>
      <c r="AM520" s="18">
        <v>8062400</v>
      </c>
      <c r="AN520" s="18">
        <v>3619200</v>
      </c>
      <c r="AO520" s="18">
        <v>0</v>
      </c>
      <c r="AP520" s="18">
        <v>3093700</v>
      </c>
      <c r="AQ520" s="6">
        <v>41269700</v>
      </c>
      <c r="AR520" s="15">
        <v>820000</v>
      </c>
      <c r="AS520" s="15">
        <v>426762</v>
      </c>
      <c r="AT520" s="15">
        <v>180000</v>
      </c>
      <c r="AU520" s="13">
        <v>1426762</v>
      </c>
      <c r="AV520" s="18">
        <v>4500</v>
      </c>
      <c r="AW520" s="18">
        <v>20500</v>
      </c>
      <c r="AX520" s="18">
        <v>0</v>
      </c>
      <c r="AY520" s="18">
        <v>0</v>
      </c>
      <c r="AZ520" s="18">
        <v>0</v>
      </c>
      <c r="BA520" s="18">
        <v>0</v>
      </c>
      <c r="BB520" s="18">
        <v>0</v>
      </c>
      <c r="BC520" s="18">
        <v>0</v>
      </c>
      <c r="BD520" s="18">
        <v>0</v>
      </c>
      <c r="BE520" s="18">
        <v>0</v>
      </c>
      <c r="BF520" s="18">
        <v>0</v>
      </c>
      <c r="BG520" s="18">
        <v>0</v>
      </c>
      <c r="BH520" s="18">
        <v>0</v>
      </c>
      <c r="BI520" s="18">
        <v>0</v>
      </c>
      <c r="BJ520" s="18">
        <v>0</v>
      </c>
      <c r="BK520" s="18">
        <v>0</v>
      </c>
      <c r="BL520" s="18">
        <v>0</v>
      </c>
      <c r="BM520" s="18">
        <v>0</v>
      </c>
      <c r="BN520" s="18">
        <v>0</v>
      </c>
      <c r="BO520" s="18">
        <v>0</v>
      </c>
      <c r="BP520" s="18">
        <v>0</v>
      </c>
      <c r="BQ520" s="18">
        <v>0</v>
      </c>
      <c r="BR520" s="18"/>
      <c r="BS520" s="19">
        <f t="shared" si="9"/>
        <v>4826168.5</v>
      </c>
    </row>
    <row r="521" spans="1:71" ht="15.75" customHeight="1">
      <c r="A521" s="3" t="s">
        <v>1159</v>
      </c>
      <c r="B521" s="3" t="s">
        <v>1160</v>
      </c>
      <c r="C521" s="3" t="s">
        <v>1122</v>
      </c>
      <c r="D521" s="5">
        <v>146321000</v>
      </c>
      <c r="E521" s="5">
        <v>258769600</v>
      </c>
      <c r="F521" s="6">
        <v>405090600</v>
      </c>
      <c r="G521" s="7">
        <v>0</v>
      </c>
      <c r="H521" s="7">
        <v>405090600</v>
      </c>
      <c r="I521" s="8">
        <v>713896</v>
      </c>
      <c r="J521" s="6">
        <v>405804496</v>
      </c>
      <c r="K521" s="9">
        <v>3.088</v>
      </c>
      <c r="L521" s="50">
        <v>89.77</v>
      </c>
      <c r="M521" s="50"/>
      <c r="N521" s="10">
        <v>0</v>
      </c>
      <c r="O521" s="11">
        <v>0</v>
      </c>
      <c r="P521" s="8">
        <v>0</v>
      </c>
      <c r="Q521" s="12">
        <v>46958472</v>
      </c>
      <c r="R521" s="6">
        <v>452762968</v>
      </c>
      <c r="S521" s="13">
        <v>2462772.06</v>
      </c>
      <c r="T521" s="13">
        <v>0</v>
      </c>
      <c r="U521" s="13">
        <v>0</v>
      </c>
      <c r="V521" s="14">
        <v>1586.64</v>
      </c>
      <c r="W521" s="14">
        <v>0</v>
      </c>
      <c r="X521" s="14">
        <v>2461185.42</v>
      </c>
      <c r="Y521" s="15">
        <v>0</v>
      </c>
      <c r="Z521" s="13">
        <v>2461185.42</v>
      </c>
      <c r="AA521" s="16">
        <v>161310.18</v>
      </c>
      <c r="AB521" s="16">
        <v>0</v>
      </c>
      <c r="AC521" s="13">
        <v>10559.48</v>
      </c>
      <c r="AD521" s="14">
        <v>4169602</v>
      </c>
      <c r="AE521" s="14">
        <v>3667801</v>
      </c>
      <c r="AF521" s="14">
        <v>0</v>
      </c>
      <c r="AG521" s="14">
        <v>2047715.58</v>
      </c>
      <c r="AH521" s="14">
        <v>12174.13</v>
      </c>
      <c r="AI521" s="14">
        <v>0</v>
      </c>
      <c r="AJ521" s="17">
        <v>12530347.790000001</v>
      </c>
      <c r="AK521" s="18">
        <v>5280000</v>
      </c>
      <c r="AL521" s="18">
        <v>0</v>
      </c>
      <c r="AM521" s="18">
        <v>42424400</v>
      </c>
      <c r="AN521" s="18">
        <v>18936100</v>
      </c>
      <c r="AO521" s="18">
        <v>145000</v>
      </c>
      <c r="AP521" s="18">
        <v>2438800</v>
      </c>
      <c r="AQ521" s="6">
        <v>69224300</v>
      </c>
      <c r="AR521" s="15">
        <v>810000</v>
      </c>
      <c r="AS521" s="15">
        <v>541773.42</v>
      </c>
      <c r="AT521" s="15">
        <v>225000</v>
      </c>
      <c r="AU521" s="13">
        <v>1576773.42</v>
      </c>
      <c r="AV521" s="18">
        <v>4250</v>
      </c>
      <c r="AW521" s="18">
        <v>28500</v>
      </c>
      <c r="AX521" s="18">
        <v>0</v>
      </c>
      <c r="AY521" s="18">
        <v>0</v>
      </c>
      <c r="AZ521" s="18">
        <v>0</v>
      </c>
      <c r="BA521" s="18">
        <v>0</v>
      </c>
      <c r="BB521" s="18">
        <v>0</v>
      </c>
      <c r="BC521" s="18">
        <v>0</v>
      </c>
      <c r="BD521" s="18">
        <v>0</v>
      </c>
      <c r="BE521" s="18">
        <v>0</v>
      </c>
      <c r="BF521" s="18">
        <v>0</v>
      </c>
      <c r="BG521" s="18">
        <v>0</v>
      </c>
      <c r="BH521" s="18">
        <v>0</v>
      </c>
      <c r="BI521" s="18">
        <v>0</v>
      </c>
      <c r="BJ521" s="18">
        <v>0</v>
      </c>
      <c r="BK521" s="18">
        <v>0</v>
      </c>
      <c r="BL521" s="18">
        <v>0</v>
      </c>
      <c r="BM521" s="18">
        <v>0</v>
      </c>
      <c r="BN521" s="18">
        <v>0</v>
      </c>
      <c r="BO521" s="18">
        <v>0</v>
      </c>
      <c r="BP521" s="18">
        <v>0</v>
      </c>
      <c r="BQ521" s="18">
        <v>0</v>
      </c>
      <c r="BR521" s="18"/>
      <c r="BS521" s="19">
        <f t="shared" si="9"/>
        <v>3624489</v>
      </c>
    </row>
    <row r="522" spans="1:71" ht="15.75" customHeight="1">
      <c r="A522" s="3" t="s">
        <v>1161</v>
      </c>
      <c r="B522" s="3" t="s">
        <v>1162</v>
      </c>
      <c r="C522" s="3" t="s">
        <v>1122</v>
      </c>
      <c r="D522" s="5">
        <v>34365000</v>
      </c>
      <c r="E522" s="5">
        <v>89981200</v>
      </c>
      <c r="F522" s="6">
        <v>124346200</v>
      </c>
      <c r="G522" s="7">
        <v>0</v>
      </c>
      <c r="H522" s="7">
        <v>124346200</v>
      </c>
      <c r="I522" s="8">
        <v>0</v>
      </c>
      <c r="J522" s="6">
        <v>124346200</v>
      </c>
      <c r="K522" s="9">
        <v>3.266</v>
      </c>
      <c r="L522" s="50">
        <v>91.97</v>
      </c>
      <c r="M522" s="50"/>
      <c r="N522" s="10">
        <v>0</v>
      </c>
      <c r="O522" s="11">
        <v>0</v>
      </c>
      <c r="P522" s="8">
        <v>0</v>
      </c>
      <c r="Q522" s="12">
        <v>12085419</v>
      </c>
      <c r="R522" s="6">
        <v>136431619</v>
      </c>
      <c r="S522" s="13">
        <v>742110.12</v>
      </c>
      <c r="T522" s="13">
        <v>0</v>
      </c>
      <c r="U522" s="13">
        <v>0</v>
      </c>
      <c r="V522" s="14">
        <v>13950.31</v>
      </c>
      <c r="W522" s="14">
        <v>0</v>
      </c>
      <c r="X522" s="14">
        <v>728159.8099999999</v>
      </c>
      <c r="Y522" s="15">
        <v>0</v>
      </c>
      <c r="Z522" s="13">
        <v>728159.8099999999</v>
      </c>
      <c r="AA522" s="16">
        <v>47740.59</v>
      </c>
      <c r="AB522" s="16">
        <v>0</v>
      </c>
      <c r="AC522" s="13">
        <v>3106.96</v>
      </c>
      <c r="AD522" s="14">
        <v>1701527</v>
      </c>
      <c r="AE522" s="14">
        <v>607092</v>
      </c>
      <c r="AF522" s="14">
        <v>0</v>
      </c>
      <c r="AG522" s="14">
        <v>972939</v>
      </c>
      <c r="AH522" s="14">
        <v>0</v>
      </c>
      <c r="AI522" s="14">
        <v>0</v>
      </c>
      <c r="AJ522" s="17">
        <v>4060565.36</v>
      </c>
      <c r="AK522" s="18">
        <v>3274000</v>
      </c>
      <c r="AL522" s="18">
        <v>2476900</v>
      </c>
      <c r="AM522" s="18">
        <v>7802500</v>
      </c>
      <c r="AN522" s="18">
        <v>5442800</v>
      </c>
      <c r="AO522" s="18">
        <v>0</v>
      </c>
      <c r="AP522" s="18">
        <v>1917300</v>
      </c>
      <c r="AQ522" s="6">
        <v>20913500</v>
      </c>
      <c r="AR522" s="15">
        <v>145000</v>
      </c>
      <c r="AS522" s="15">
        <v>270684.64</v>
      </c>
      <c r="AT522" s="15">
        <v>85000</v>
      </c>
      <c r="AU522" s="13">
        <v>500684.64</v>
      </c>
      <c r="AV522" s="18">
        <v>3500</v>
      </c>
      <c r="AW522" s="18">
        <v>6750</v>
      </c>
      <c r="AX522" s="18">
        <v>0</v>
      </c>
      <c r="AY522" s="18">
        <v>0</v>
      </c>
      <c r="AZ522" s="18">
        <v>0</v>
      </c>
      <c r="BA522" s="18">
        <v>0</v>
      </c>
      <c r="BB522" s="18">
        <v>0</v>
      </c>
      <c r="BC522" s="18">
        <v>0</v>
      </c>
      <c r="BD522" s="18">
        <v>0</v>
      </c>
      <c r="BE522" s="18">
        <v>0</v>
      </c>
      <c r="BF522" s="18">
        <v>0</v>
      </c>
      <c r="BG522" s="18">
        <v>0</v>
      </c>
      <c r="BH522" s="18">
        <v>0</v>
      </c>
      <c r="BI522" s="18">
        <v>0</v>
      </c>
      <c r="BJ522" s="18">
        <v>0</v>
      </c>
      <c r="BK522" s="18">
        <v>0</v>
      </c>
      <c r="BL522" s="18">
        <v>0</v>
      </c>
      <c r="BM522" s="18">
        <v>0</v>
      </c>
      <c r="BN522" s="18">
        <v>0</v>
      </c>
      <c r="BO522" s="18">
        <v>0</v>
      </c>
      <c r="BP522" s="18">
        <v>0</v>
      </c>
      <c r="BQ522" s="18">
        <v>0</v>
      </c>
      <c r="BR522" s="18"/>
      <c r="BS522" s="19">
        <f t="shared" si="9"/>
        <v>1473623.6400000001</v>
      </c>
    </row>
    <row r="523" spans="1:71" ht="15.75" customHeight="1">
      <c r="A523" s="3" t="s">
        <v>1163</v>
      </c>
      <c r="B523" s="3" t="s">
        <v>1164</v>
      </c>
      <c r="C523" s="3" t="s">
        <v>1122</v>
      </c>
      <c r="D523" s="5">
        <v>1305339700</v>
      </c>
      <c r="E523" s="5">
        <v>1288540100</v>
      </c>
      <c r="F523" s="6">
        <v>2593879800</v>
      </c>
      <c r="G523" s="7">
        <v>0</v>
      </c>
      <c r="H523" s="7">
        <v>2593879800</v>
      </c>
      <c r="I523" s="8">
        <v>4448489</v>
      </c>
      <c r="J523" s="6">
        <v>2598328289</v>
      </c>
      <c r="K523" s="9">
        <v>2.693</v>
      </c>
      <c r="L523" s="50">
        <v>107.93</v>
      </c>
      <c r="M523" s="50"/>
      <c r="N523" s="10">
        <v>0</v>
      </c>
      <c r="O523" s="11">
        <v>0</v>
      </c>
      <c r="P523" s="8">
        <v>186732909</v>
      </c>
      <c r="Q523" s="12">
        <v>0</v>
      </c>
      <c r="R523" s="6">
        <v>2411595380</v>
      </c>
      <c r="S523" s="13">
        <v>13117702.09</v>
      </c>
      <c r="T523" s="13">
        <v>0</v>
      </c>
      <c r="U523" s="13">
        <v>0</v>
      </c>
      <c r="V523" s="14">
        <v>33365.18</v>
      </c>
      <c r="W523" s="14">
        <v>0</v>
      </c>
      <c r="X523" s="14">
        <v>13084336.91</v>
      </c>
      <c r="Y523" s="15">
        <v>0</v>
      </c>
      <c r="Z523" s="13">
        <v>13084336.91</v>
      </c>
      <c r="AA523" s="16">
        <v>857692.33</v>
      </c>
      <c r="AB523" s="16">
        <v>0</v>
      </c>
      <c r="AC523" s="13">
        <v>56144.57</v>
      </c>
      <c r="AD523" s="14">
        <v>39075871</v>
      </c>
      <c r="AE523" s="14">
        <v>0</v>
      </c>
      <c r="AF523" s="14">
        <v>0</v>
      </c>
      <c r="AG523" s="14">
        <v>16882134</v>
      </c>
      <c r="AH523" s="14">
        <v>0</v>
      </c>
      <c r="AI523" s="14">
        <v>0</v>
      </c>
      <c r="AJ523" s="17">
        <v>69956178.81</v>
      </c>
      <c r="AK523" s="18">
        <v>48629300</v>
      </c>
      <c r="AL523" s="18">
        <v>667300</v>
      </c>
      <c r="AM523" s="18">
        <v>139648900</v>
      </c>
      <c r="AN523" s="18">
        <v>16839700</v>
      </c>
      <c r="AO523" s="18">
        <v>527900</v>
      </c>
      <c r="AP523" s="18">
        <v>17425000</v>
      </c>
      <c r="AQ523" s="6">
        <v>223738100</v>
      </c>
      <c r="AR523" s="15">
        <v>600000</v>
      </c>
      <c r="AS523" s="15">
        <v>6081724</v>
      </c>
      <c r="AT523" s="15">
        <v>1775000</v>
      </c>
      <c r="AU523" s="13">
        <v>8456724</v>
      </c>
      <c r="AV523" s="18">
        <v>27250</v>
      </c>
      <c r="AW523" s="18">
        <v>132750</v>
      </c>
      <c r="AX523" s="18">
        <v>0</v>
      </c>
      <c r="AY523" s="18">
        <v>0</v>
      </c>
      <c r="AZ523" s="18">
        <v>0</v>
      </c>
      <c r="BA523" s="18">
        <v>0</v>
      </c>
      <c r="BB523" s="18">
        <v>0</v>
      </c>
      <c r="BC523" s="18">
        <v>0</v>
      </c>
      <c r="BD523" s="18">
        <v>0</v>
      </c>
      <c r="BE523" s="18">
        <v>0</v>
      </c>
      <c r="BF523" s="18">
        <v>0</v>
      </c>
      <c r="BG523" s="18">
        <v>0</v>
      </c>
      <c r="BH523" s="18">
        <v>0</v>
      </c>
      <c r="BI523" s="18">
        <v>0</v>
      </c>
      <c r="BJ523" s="18">
        <v>0</v>
      </c>
      <c r="BK523" s="18">
        <v>0</v>
      </c>
      <c r="BL523" s="18">
        <v>0</v>
      </c>
      <c r="BM523" s="18">
        <v>0</v>
      </c>
      <c r="BN523" s="18">
        <v>0</v>
      </c>
      <c r="BO523" s="18">
        <v>0</v>
      </c>
      <c r="BP523" s="18">
        <v>0</v>
      </c>
      <c r="BQ523" s="18">
        <v>0</v>
      </c>
      <c r="BR523" s="18"/>
      <c r="BS523" s="19">
        <f t="shared" si="9"/>
        <v>25338858</v>
      </c>
    </row>
    <row r="524" spans="1:71" ht="15.75" customHeight="1">
      <c r="A524" s="3" t="s">
        <v>1165</v>
      </c>
      <c r="B524" s="3" t="s">
        <v>1166</v>
      </c>
      <c r="C524" s="3" t="s">
        <v>1122</v>
      </c>
      <c r="D524" s="5">
        <v>731050</v>
      </c>
      <c r="E524" s="5">
        <v>1607100</v>
      </c>
      <c r="F524" s="6">
        <v>2338150</v>
      </c>
      <c r="G524" s="7">
        <v>0</v>
      </c>
      <c r="H524" s="7">
        <v>2338150</v>
      </c>
      <c r="I524" s="8">
        <v>5948</v>
      </c>
      <c r="J524" s="6">
        <v>2344098</v>
      </c>
      <c r="K524" s="9">
        <v>0.658</v>
      </c>
      <c r="L524" s="50">
        <v>94.54</v>
      </c>
      <c r="M524" s="50"/>
      <c r="N524" s="10">
        <v>0</v>
      </c>
      <c r="O524" s="11">
        <v>0</v>
      </c>
      <c r="P524" s="8">
        <v>0</v>
      </c>
      <c r="Q524" s="12">
        <v>338675</v>
      </c>
      <c r="R524" s="6">
        <v>2682773</v>
      </c>
      <c r="S524" s="13">
        <v>14592.75</v>
      </c>
      <c r="T524" s="13">
        <v>0</v>
      </c>
      <c r="U524" s="13">
        <v>0</v>
      </c>
      <c r="V524" s="14">
        <v>0</v>
      </c>
      <c r="W524" s="14">
        <v>0</v>
      </c>
      <c r="X524" s="14">
        <v>14592.75</v>
      </c>
      <c r="Y524" s="15">
        <v>200</v>
      </c>
      <c r="Z524" s="13">
        <v>14392.75</v>
      </c>
      <c r="AA524" s="16">
        <v>956.41</v>
      </c>
      <c r="AB524" s="16">
        <v>0</v>
      </c>
      <c r="AC524" s="13">
        <v>62.62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0</v>
      </c>
      <c r="AJ524" s="17">
        <v>15411.78</v>
      </c>
      <c r="AK524" s="18">
        <v>0</v>
      </c>
      <c r="AL524" s="18">
        <v>0</v>
      </c>
      <c r="AM524" s="18">
        <v>30493350</v>
      </c>
      <c r="AN524" s="18">
        <v>684300</v>
      </c>
      <c r="AO524" s="18">
        <v>0</v>
      </c>
      <c r="AP524" s="18">
        <v>0</v>
      </c>
      <c r="AQ524" s="6">
        <v>31177650</v>
      </c>
      <c r="AR524" s="15">
        <v>79759</v>
      </c>
      <c r="AS524" s="15">
        <v>37038</v>
      </c>
      <c r="AT524" s="15">
        <v>0</v>
      </c>
      <c r="AU524" s="13">
        <v>116797</v>
      </c>
      <c r="AV524" s="18">
        <v>250</v>
      </c>
      <c r="AW524" s="18">
        <v>500</v>
      </c>
      <c r="AX524" s="18">
        <v>0</v>
      </c>
      <c r="AY524" s="18">
        <v>0</v>
      </c>
      <c r="AZ524" s="18">
        <v>0</v>
      </c>
      <c r="BA524" s="18">
        <v>0</v>
      </c>
      <c r="BB524" s="18">
        <v>0</v>
      </c>
      <c r="BC524" s="18">
        <v>0</v>
      </c>
      <c r="BD524" s="18">
        <v>0</v>
      </c>
      <c r="BE524" s="18">
        <v>0</v>
      </c>
      <c r="BF524" s="18">
        <v>0</v>
      </c>
      <c r="BG524" s="18">
        <v>0</v>
      </c>
      <c r="BH524" s="18">
        <v>0</v>
      </c>
      <c r="BI524" s="18">
        <v>0</v>
      </c>
      <c r="BJ524" s="18">
        <v>0</v>
      </c>
      <c r="BK524" s="18">
        <v>0</v>
      </c>
      <c r="BL524" s="18">
        <v>0</v>
      </c>
      <c r="BM524" s="18">
        <v>0</v>
      </c>
      <c r="BN524" s="18">
        <v>0</v>
      </c>
      <c r="BO524" s="18">
        <v>0</v>
      </c>
      <c r="BP524" s="18">
        <v>0</v>
      </c>
      <c r="BQ524" s="18">
        <v>0</v>
      </c>
      <c r="BR524" s="18"/>
      <c r="BS524" s="19">
        <f t="shared" si="9"/>
        <v>116797</v>
      </c>
    </row>
    <row r="525" spans="1:71" ht="15.75" customHeight="1">
      <c r="A525" s="3" t="s">
        <v>1167</v>
      </c>
      <c r="B525" s="3" t="s">
        <v>1168</v>
      </c>
      <c r="C525" s="3" t="s">
        <v>1122</v>
      </c>
      <c r="D525" s="5">
        <v>354347022</v>
      </c>
      <c r="E525" s="5">
        <v>844578490</v>
      </c>
      <c r="F525" s="6">
        <v>1198925512</v>
      </c>
      <c r="G525" s="7">
        <v>0</v>
      </c>
      <c r="H525" s="7">
        <v>1198925512</v>
      </c>
      <c r="I525" s="8">
        <v>0</v>
      </c>
      <c r="J525" s="6">
        <v>1198925512</v>
      </c>
      <c r="K525" s="9">
        <v>2.604</v>
      </c>
      <c r="L525" s="50">
        <v>100.85</v>
      </c>
      <c r="M525" s="50"/>
      <c r="N525" s="10">
        <v>0</v>
      </c>
      <c r="O525" s="11">
        <v>0</v>
      </c>
      <c r="P525" s="8">
        <v>6403288</v>
      </c>
      <c r="Q525" s="12">
        <v>0</v>
      </c>
      <c r="R525" s="6">
        <v>1192522224</v>
      </c>
      <c r="S525" s="13">
        <v>6486639.649999999</v>
      </c>
      <c r="T525" s="13">
        <v>0</v>
      </c>
      <c r="U525" s="13">
        <v>0</v>
      </c>
      <c r="V525" s="14">
        <v>42485.89</v>
      </c>
      <c r="W525" s="14">
        <v>0</v>
      </c>
      <c r="X525" s="14">
        <v>6444153.76</v>
      </c>
      <c r="Y525" s="15">
        <v>0</v>
      </c>
      <c r="Z525" s="13">
        <v>6444153.76</v>
      </c>
      <c r="AA525" s="16">
        <v>422520.62</v>
      </c>
      <c r="AB525" s="16">
        <v>0</v>
      </c>
      <c r="AC525" s="13">
        <v>27630.26</v>
      </c>
      <c r="AD525" s="14">
        <v>13479891</v>
      </c>
      <c r="AE525" s="14">
        <v>7262450</v>
      </c>
      <c r="AF525" s="14">
        <v>0</v>
      </c>
      <c r="AG525" s="14">
        <v>3520355</v>
      </c>
      <c r="AH525" s="14">
        <v>59946</v>
      </c>
      <c r="AI525" s="14">
        <v>0</v>
      </c>
      <c r="AJ525" s="17">
        <v>31216946.64</v>
      </c>
      <c r="AK525" s="18">
        <v>26408800</v>
      </c>
      <c r="AL525" s="18">
        <v>0</v>
      </c>
      <c r="AM525" s="18">
        <v>48052500</v>
      </c>
      <c r="AN525" s="18">
        <v>4383100</v>
      </c>
      <c r="AO525" s="18">
        <v>592300</v>
      </c>
      <c r="AP525" s="18">
        <v>12089100</v>
      </c>
      <c r="AQ525" s="6">
        <v>91525800</v>
      </c>
      <c r="AR525" s="15">
        <v>660900</v>
      </c>
      <c r="AS525" s="15">
        <v>2518203</v>
      </c>
      <c r="AT525" s="15">
        <v>620000</v>
      </c>
      <c r="AU525" s="13">
        <v>3799103</v>
      </c>
      <c r="AV525" s="18">
        <v>22500</v>
      </c>
      <c r="AW525" s="18">
        <v>82500</v>
      </c>
      <c r="AX525" s="18">
        <v>0</v>
      </c>
      <c r="AY525" s="18">
        <v>0</v>
      </c>
      <c r="AZ525" s="18">
        <v>0</v>
      </c>
      <c r="BA525" s="18">
        <v>0</v>
      </c>
      <c r="BB525" s="18">
        <v>0</v>
      </c>
      <c r="BC525" s="18">
        <v>0</v>
      </c>
      <c r="BD525" s="18">
        <v>0</v>
      </c>
      <c r="BE525" s="18">
        <v>0</v>
      </c>
      <c r="BF525" s="18">
        <v>0</v>
      </c>
      <c r="BG525" s="18">
        <v>0</v>
      </c>
      <c r="BH525" s="18">
        <v>0</v>
      </c>
      <c r="BI525" s="18">
        <v>0</v>
      </c>
      <c r="BJ525" s="18">
        <v>0</v>
      </c>
      <c r="BK525" s="18">
        <v>0</v>
      </c>
      <c r="BL525" s="18">
        <v>0</v>
      </c>
      <c r="BM525" s="18">
        <v>0</v>
      </c>
      <c r="BN525" s="18">
        <v>0</v>
      </c>
      <c r="BO525" s="18">
        <v>0</v>
      </c>
      <c r="BP525" s="18">
        <v>0</v>
      </c>
      <c r="BQ525" s="18">
        <v>0</v>
      </c>
      <c r="BR525" s="18"/>
      <c r="BS525" s="19">
        <f t="shared" si="9"/>
        <v>7319458</v>
      </c>
    </row>
    <row r="526" spans="1:71" ht="15.75" customHeight="1">
      <c r="A526" s="3" t="s">
        <v>1169</v>
      </c>
      <c r="B526" s="3" t="s">
        <v>1170</v>
      </c>
      <c r="C526" s="3" t="s">
        <v>1171</v>
      </c>
      <c r="D526" s="5">
        <v>816477070</v>
      </c>
      <c r="E526" s="5">
        <v>1010430150</v>
      </c>
      <c r="F526" s="6">
        <v>1826907220</v>
      </c>
      <c r="G526" s="7">
        <v>0</v>
      </c>
      <c r="H526" s="7">
        <v>1826907220</v>
      </c>
      <c r="I526" s="8">
        <v>967049</v>
      </c>
      <c r="J526" s="6">
        <v>1827874269</v>
      </c>
      <c r="K526" s="9">
        <v>4.090000000000001</v>
      </c>
      <c r="L526" s="50">
        <v>54.75</v>
      </c>
      <c r="M526" s="50"/>
      <c r="N526" s="10">
        <v>0</v>
      </c>
      <c r="O526" s="11">
        <v>0</v>
      </c>
      <c r="P526" s="8">
        <v>0</v>
      </c>
      <c r="Q526" s="12">
        <v>1543950415</v>
      </c>
      <c r="R526" s="6">
        <v>3371824684</v>
      </c>
      <c r="S526" s="13">
        <v>17425231.84</v>
      </c>
      <c r="T526" s="13">
        <v>0</v>
      </c>
      <c r="U526" s="13">
        <v>0</v>
      </c>
      <c r="V526" s="14">
        <v>72852.35</v>
      </c>
      <c r="W526" s="14">
        <v>0</v>
      </c>
      <c r="X526" s="14">
        <v>17352379.49</v>
      </c>
      <c r="Y526" s="15">
        <v>0</v>
      </c>
      <c r="Z526" s="13">
        <v>17352379.49</v>
      </c>
      <c r="AA526" s="16">
        <v>0</v>
      </c>
      <c r="AB526" s="16">
        <v>0</v>
      </c>
      <c r="AC526" s="13">
        <v>505773.7</v>
      </c>
      <c r="AD526" s="14">
        <v>42490793</v>
      </c>
      <c r="AE526" s="14">
        <v>0</v>
      </c>
      <c r="AF526" s="14">
        <v>0</v>
      </c>
      <c r="AG526" s="14">
        <v>13291431.12</v>
      </c>
      <c r="AH526" s="14">
        <v>0</v>
      </c>
      <c r="AI526" s="14">
        <v>1107747</v>
      </c>
      <c r="AJ526" s="17">
        <v>74748124.31</v>
      </c>
      <c r="AK526" s="18">
        <v>40301700</v>
      </c>
      <c r="AL526" s="18">
        <v>4326500</v>
      </c>
      <c r="AM526" s="18">
        <v>79345300</v>
      </c>
      <c r="AN526" s="18">
        <v>6234700</v>
      </c>
      <c r="AO526" s="18">
        <v>5500</v>
      </c>
      <c r="AP526" s="18">
        <v>7215500</v>
      </c>
      <c r="AQ526" s="6">
        <v>137429200</v>
      </c>
      <c r="AR526" s="15">
        <v>1065000</v>
      </c>
      <c r="AS526" s="15">
        <v>3983003</v>
      </c>
      <c r="AT526" s="15">
        <v>310000</v>
      </c>
      <c r="AU526" s="13">
        <v>5358003</v>
      </c>
      <c r="AV526" s="18">
        <v>3750</v>
      </c>
      <c r="AW526" s="18">
        <v>72250</v>
      </c>
      <c r="AX526" s="18">
        <v>0</v>
      </c>
      <c r="AY526" s="18">
        <v>0</v>
      </c>
      <c r="AZ526" s="18">
        <v>0</v>
      </c>
      <c r="BA526" s="18">
        <v>0</v>
      </c>
      <c r="BB526" s="18">
        <v>0</v>
      </c>
      <c r="BC526" s="18">
        <v>0</v>
      </c>
      <c r="BD526" s="18">
        <v>0</v>
      </c>
      <c r="BE526" s="18">
        <v>0</v>
      </c>
      <c r="BF526" s="18">
        <v>0</v>
      </c>
      <c r="BG526" s="18">
        <v>0</v>
      </c>
      <c r="BH526" s="18">
        <v>0</v>
      </c>
      <c r="BI526" s="18">
        <v>0</v>
      </c>
      <c r="BJ526" s="18">
        <v>0</v>
      </c>
      <c r="BK526" s="18">
        <v>0</v>
      </c>
      <c r="BL526" s="18">
        <v>0</v>
      </c>
      <c r="BM526" s="18">
        <v>0</v>
      </c>
      <c r="BN526" s="18">
        <v>0</v>
      </c>
      <c r="BO526" s="18">
        <v>0</v>
      </c>
      <c r="BP526" s="18">
        <v>0</v>
      </c>
      <c r="BQ526" s="18">
        <v>0</v>
      </c>
      <c r="BR526" s="18"/>
      <c r="BS526" s="19">
        <f t="shared" si="9"/>
        <v>18649434.119999997</v>
      </c>
    </row>
    <row r="527" spans="1:71" ht="15.75" customHeight="1">
      <c r="A527" s="3" t="s">
        <v>1172</v>
      </c>
      <c r="B527" s="3" t="s">
        <v>1173</v>
      </c>
      <c r="C527" s="3" t="s">
        <v>1171</v>
      </c>
      <c r="D527" s="5">
        <v>267353600</v>
      </c>
      <c r="E527" s="5">
        <v>494357400</v>
      </c>
      <c r="F527" s="6">
        <v>761711000</v>
      </c>
      <c r="G527" s="7">
        <v>0</v>
      </c>
      <c r="H527" s="7">
        <v>761711000</v>
      </c>
      <c r="I527" s="8">
        <v>323097</v>
      </c>
      <c r="J527" s="6">
        <v>762034097</v>
      </c>
      <c r="K527" s="9">
        <v>8.552999999999999</v>
      </c>
      <c r="L527" s="50">
        <v>28.27</v>
      </c>
      <c r="M527" s="50"/>
      <c r="N527" s="10">
        <v>0</v>
      </c>
      <c r="O527" s="11">
        <v>0</v>
      </c>
      <c r="P527" s="8">
        <v>0</v>
      </c>
      <c r="Q527" s="12">
        <v>1955890241</v>
      </c>
      <c r="R527" s="6">
        <v>2717924338</v>
      </c>
      <c r="S527" s="13">
        <v>14045944.3</v>
      </c>
      <c r="T527" s="13">
        <v>0</v>
      </c>
      <c r="U527" s="13">
        <v>0</v>
      </c>
      <c r="V527" s="14">
        <v>2748.64</v>
      </c>
      <c r="W527" s="14">
        <v>0</v>
      </c>
      <c r="X527" s="14">
        <v>14043195.66</v>
      </c>
      <c r="Y527" s="15">
        <v>0</v>
      </c>
      <c r="Z527" s="13">
        <v>14043195.66</v>
      </c>
      <c r="AA527" s="16">
        <v>0</v>
      </c>
      <c r="AB527" s="16">
        <v>0</v>
      </c>
      <c r="AC527" s="13">
        <v>407688.65</v>
      </c>
      <c r="AD527" s="14">
        <v>32608316</v>
      </c>
      <c r="AE527" s="14">
        <v>0</v>
      </c>
      <c r="AF527" s="14">
        <v>0</v>
      </c>
      <c r="AG527" s="14">
        <v>17224416</v>
      </c>
      <c r="AH527" s="14">
        <v>0</v>
      </c>
      <c r="AI527" s="14">
        <v>892379</v>
      </c>
      <c r="AJ527" s="17">
        <v>65175995.31</v>
      </c>
      <c r="AK527" s="18">
        <v>21779000</v>
      </c>
      <c r="AL527" s="18">
        <v>0</v>
      </c>
      <c r="AM527" s="18">
        <v>45942500</v>
      </c>
      <c r="AN527" s="18">
        <v>16596000</v>
      </c>
      <c r="AO527" s="18">
        <v>5590100</v>
      </c>
      <c r="AP527" s="18">
        <v>2826900</v>
      </c>
      <c r="AQ527" s="6">
        <v>92734500</v>
      </c>
      <c r="AR527" s="15">
        <v>775000</v>
      </c>
      <c r="AS527" s="15">
        <v>3951374.48</v>
      </c>
      <c r="AT527" s="15">
        <v>430000</v>
      </c>
      <c r="AU527" s="13">
        <v>5156374.48</v>
      </c>
      <c r="AV527" s="18">
        <v>27250</v>
      </c>
      <c r="AW527" s="18">
        <v>131500</v>
      </c>
      <c r="AX527" s="18">
        <v>0</v>
      </c>
      <c r="AY527" s="18">
        <v>0</v>
      </c>
      <c r="AZ527" s="18">
        <v>0</v>
      </c>
      <c r="BA527" s="18">
        <v>0</v>
      </c>
      <c r="BB527" s="18">
        <v>0</v>
      </c>
      <c r="BC527" s="18">
        <v>0</v>
      </c>
      <c r="BD527" s="18">
        <v>0</v>
      </c>
      <c r="BE527" s="18">
        <v>0</v>
      </c>
      <c r="BF527" s="18">
        <v>0</v>
      </c>
      <c r="BG527" s="18">
        <v>0</v>
      </c>
      <c r="BH527" s="18">
        <v>0</v>
      </c>
      <c r="BI527" s="18">
        <v>0</v>
      </c>
      <c r="BJ527" s="18">
        <v>0</v>
      </c>
      <c r="BK527" s="18">
        <v>0</v>
      </c>
      <c r="BL527" s="18">
        <v>0</v>
      </c>
      <c r="BM527" s="18">
        <v>0</v>
      </c>
      <c r="BN527" s="18">
        <v>0</v>
      </c>
      <c r="BO527" s="18">
        <v>0</v>
      </c>
      <c r="BP527" s="18">
        <v>0</v>
      </c>
      <c r="BQ527" s="18">
        <v>0</v>
      </c>
      <c r="BR527" s="18"/>
      <c r="BS527" s="19">
        <f t="shared" si="9"/>
        <v>22380790.48</v>
      </c>
    </row>
    <row r="528" spans="1:71" ht="15.75" customHeight="1">
      <c r="A528" s="3" t="s">
        <v>1174</v>
      </c>
      <c r="B528" s="3" t="s">
        <v>1175</v>
      </c>
      <c r="C528" s="3" t="s">
        <v>1171</v>
      </c>
      <c r="D528" s="5">
        <v>733298400</v>
      </c>
      <c r="E528" s="5">
        <v>919751100</v>
      </c>
      <c r="F528" s="6">
        <v>1653049500</v>
      </c>
      <c r="G528" s="7">
        <v>0</v>
      </c>
      <c r="H528" s="7">
        <v>1653049500</v>
      </c>
      <c r="I528" s="8">
        <v>2367905</v>
      </c>
      <c r="J528" s="6">
        <v>1655417405</v>
      </c>
      <c r="K528" s="9">
        <v>6.402</v>
      </c>
      <c r="L528" s="50">
        <v>36.4</v>
      </c>
      <c r="M528" s="50"/>
      <c r="N528" s="10">
        <v>0</v>
      </c>
      <c r="O528" s="11">
        <v>0</v>
      </c>
      <c r="P528" s="8">
        <v>0</v>
      </c>
      <c r="Q528" s="12">
        <v>2904225949</v>
      </c>
      <c r="R528" s="6">
        <v>4559643354</v>
      </c>
      <c r="S528" s="13">
        <v>23563752.560000002</v>
      </c>
      <c r="T528" s="13">
        <v>0</v>
      </c>
      <c r="U528" s="13">
        <v>0</v>
      </c>
      <c r="V528" s="14">
        <v>175051.52</v>
      </c>
      <c r="W528" s="14">
        <v>0</v>
      </c>
      <c r="X528" s="14">
        <v>23388701.040000003</v>
      </c>
      <c r="Y528" s="15">
        <v>0</v>
      </c>
      <c r="Z528" s="13">
        <v>23388701.040000003</v>
      </c>
      <c r="AA528" s="16">
        <v>0</v>
      </c>
      <c r="AB528" s="16">
        <v>0</v>
      </c>
      <c r="AC528" s="13">
        <v>683946.5</v>
      </c>
      <c r="AD528" s="14">
        <v>57337589</v>
      </c>
      <c r="AE528" s="14">
        <v>0</v>
      </c>
      <c r="AF528" s="14">
        <v>0</v>
      </c>
      <c r="AG528" s="14">
        <v>23044163.77</v>
      </c>
      <c r="AH528" s="14">
        <v>0</v>
      </c>
      <c r="AI528" s="14">
        <v>1514107</v>
      </c>
      <c r="AJ528" s="17">
        <v>105968507.31</v>
      </c>
      <c r="AK528" s="18">
        <v>80470800</v>
      </c>
      <c r="AL528" s="18">
        <v>2809700</v>
      </c>
      <c r="AM528" s="18">
        <v>100143600</v>
      </c>
      <c r="AN528" s="18">
        <v>32534500</v>
      </c>
      <c r="AO528" s="18">
        <v>0</v>
      </c>
      <c r="AP528" s="18">
        <v>5357400</v>
      </c>
      <c r="AQ528" s="6">
        <v>221316000</v>
      </c>
      <c r="AR528" s="15">
        <v>2850000</v>
      </c>
      <c r="AS528" s="15">
        <v>9679699.06</v>
      </c>
      <c r="AT528" s="15">
        <v>784020</v>
      </c>
      <c r="AU528" s="13">
        <v>13313719.06</v>
      </c>
      <c r="AV528" s="18">
        <v>18000</v>
      </c>
      <c r="AW528" s="18">
        <v>141500</v>
      </c>
      <c r="AX528" s="18">
        <v>0</v>
      </c>
      <c r="AY528" s="18">
        <v>0</v>
      </c>
      <c r="AZ528" s="18">
        <v>0</v>
      </c>
      <c r="BA528" s="18">
        <v>0</v>
      </c>
      <c r="BB528" s="18">
        <v>0</v>
      </c>
      <c r="BC528" s="18">
        <v>0</v>
      </c>
      <c r="BD528" s="18">
        <v>0</v>
      </c>
      <c r="BE528" s="18">
        <v>0</v>
      </c>
      <c r="BF528" s="18">
        <v>0</v>
      </c>
      <c r="BG528" s="18">
        <v>0</v>
      </c>
      <c r="BH528" s="18">
        <v>0</v>
      </c>
      <c r="BI528" s="18">
        <v>0</v>
      </c>
      <c r="BJ528" s="18">
        <v>0</v>
      </c>
      <c r="BK528" s="18">
        <v>0</v>
      </c>
      <c r="BL528" s="18">
        <v>0</v>
      </c>
      <c r="BM528" s="18">
        <v>0</v>
      </c>
      <c r="BN528" s="18">
        <v>0</v>
      </c>
      <c r="BO528" s="18">
        <v>0</v>
      </c>
      <c r="BP528" s="18">
        <v>0</v>
      </c>
      <c r="BQ528" s="18">
        <v>0</v>
      </c>
      <c r="BR528" s="18"/>
      <c r="BS528" s="19">
        <f t="shared" si="9"/>
        <v>36357882.83</v>
      </c>
    </row>
    <row r="529" spans="1:71" ht="15.75" customHeight="1">
      <c r="A529" s="3" t="s">
        <v>1176</v>
      </c>
      <c r="B529" s="3" t="s">
        <v>1177</v>
      </c>
      <c r="C529" s="3" t="s">
        <v>1171</v>
      </c>
      <c r="D529" s="5">
        <v>317537580</v>
      </c>
      <c r="E529" s="5">
        <v>593102120</v>
      </c>
      <c r="F529" s="6">
        <v>910639700</v>
      </c>
      <c r="G529" s="7">
        <v>7017700</v>
      </c>
      <c r="H529" s="7">
        <v>903622000</v>
      </c>
      <c r="I529" s="8">
        <v>1864633</v>
      </c>
      <c r="J529" s="6">
        <v>905486633</v>
      </c>
      <c r="K529" s="9">
        <v>28.543000000000003</v>
      </c>
      <c r="L529" s="50">
        <v>12.1</v>
      </c>
      <c r="M529" s="50"/>
      <c r="N529" s="10">
        <v>0</v>
      </c>
      <c r="O529" s="11">
        <v>0</v>
      </c>
      <c r="P529" s="8">
        <v>0</v>
      </c>
      <c r="Q529" s="12">
        <v>6643273455</v>
      </c>
      <c r="R529" s="6">
        <v>7548760088</v>
      </c>
      <c r="S529" s="13">
        <v>39011190.36</v>
      </c>
      <c r="T529" s="13">
        <v>0</v>
      </c>
      <c r="U529" s="13">
        <v>0</v>
      </c>
      <c r="V529" s="14">
        <v>125237.84</v>
      </c>
      <c r="W529" s="14">
        <v>0</v>
      </c>
      <c r="X529" s="14">
        <v>38885952.519999996</v>
      </c>
      <c r="Y529" s="15">
        <v>0</v>
      </c>
      <c r="Z529" s="13">
        <v>38885952.519999996</v>
      </c>
      <c r="AA529" s="16">
        <v>0</v>
      </c>
      <c r="AB529" s="16">
        <v>0</v>
      </c>
      <c r="AC529" s="13">
        <v>1132314.01</v>
      </c>
      <c r="AD529" s="14">
        <v>59813124</v>
      </c>
      <c r="AE529" s="14">
        <v>0</v>
      </c>
      <c r="AF529" s="14">
        <v>0</v>
      </c>
      <c r="AG529" s="14">
        <v>156131491.83</v>
      </c>
      <c r="AH529" s="14">
        <v>0</v>
      </c>
      <c r="AI529" s="14">
        <v>2483820.67</v>
      </c>
      <c r="AJ529" s="17">
        <v>258446703.03</v>
      </c>
      <c r="AK529" s="18">
        <v>98081500</v>
      </c>
      <c r="AL529" s="18">
        <v>6325200</v>
      </c>
      <c r="AM529" s="18">
        <v>144809600</v>
      </c>
      <c r="AN529" s="18">
        <v>62097500</v>
      </c>
      <c r="AO529" s="18">
        <v>2418000</v>
      </c>
      <c r="AP529" s="18">
        <v>594969200</v>
      </c>
      <c r="AQ529" s="6">
        <v>908701000</v>
      </c>
      <c r="AR529" s="15">
        <v>33000000</v>
      </c>
      <c r="AS529" s="15">
        <v>58410010.29</v>
      </c>
      <c r="AT529" s="15">
        <v>4000000</v>
      </c>
      <c r="AU529" s="13">
        <v>95410010.28999999</v>
      </c>
      <c r="AV529" s="18">
        <v>111500</v>
      </c>
      <c r="AW529" s="18">
        <v>128000</v>
      </c>
      <c r="AX529" s="18">
        <v>0</v>
      </c>
      <c r="AY529" s="18">
        <v>0</v>
      </c>
      <c r="AZ529" s="18">
        <v>0</v>
      </c>
      <c r="BA529" s="18">
        <v>0</v>
      </c>
      <c r="BB529" s="18">
        <v>0</v>
      </c>
      <c r="BC529" s="18">
        <v>5230000</v>
      </c>
      <c r="BD529" s="18">
        <v>0</v>
      </c>
      <c r="BE529" s="18">
        <v>0</v>
      </c>
      <c r="BF529" s="18">
        <v>0</v>
      </c>
      <c r="BG529" s="18">
        <v>0</v>
      </c>
      <c r="BH529" s="18">
        <v>0</v>
      </c>
      <c r="BI529" s="18">
        <v>0</v>
      </c>
      <c r="BJ529" s="18">
        <v>0</v>
      </c>
      <c r="BK529" s="18">
        <v>0</v>
      </c>
      <c r="BL529" s="18">
        <v>0</v>
      </c>
      <c r="BM529" s="18">
        <v>0</v>
      </c>
      <c r="BN529" s="18">
        <v>5230000</v>
      </c>
      <c r="BO529" s="18">
        <v>0</v>
      </c>
      <c r="BP529" s="18">
        <v>0</v>
      </c>
      <c r="BQ529" s="18">
        <v>0</v>
      </c>
      <c r="BR529" s="18"/>
      <c r="BS529" s="19">
        <f t="shared" si="9"/>
        <v>251541502.12</v>
      </c>
    </row>
    <row r="530" spans="1:71" ht="15.75" customHeight="1">
      <c r="A530" s="3" t="s">
        <v>1178</v>
      </c>
      <c r="B530" s="3" t="s">
        <v>1179</v>
      </c>
      <c r="C530" s="3" t="s">
        <v>1171</v>
      </c>
      <c r="D530" s="5">
        <v>86550200</v>
      </c>
      <c r="E530" s="5">
        <v>142814100</v>
      </c>
      <c r="F530" s="6">
        <v>229364300</v>
      </c>
      <c r="G530" s="7">
        <v>0</v>
      </c>
      <c r="H530" s="7">
        <v>229364300</v>
      </c>
      <c r="I530" s="8">
        <v>86326</v>
      </c>
      <c r="J530" s="6">
        <v>229450626</v>
      </c>
      <c r="K530" s="9">
        <v>14.540999999999999</v>
      </c>
      <c r="L530" s="50">
        <v>18.69</v>
      </c>
      <c r="M530" s="50"/>
      <c r="N530" s="10">
        <v>0</v>
      </c>
      <c r="O530" s="11">
        <v>0</v>
      </c>
      <c r="P530" s="8">
        <v>0</v>
      </c>
      <c r="Q530" s="12">
        <v>999286720</v>
      </c>
      <c r="R530" s="6">
        <v>1228737346</v>
      </c>
      <c r="S530" s="13">
        <v>6349984.100000001</v>
      </c>
      <c r="T530" s="13">
        <v>0</v>
      </c>
      <c r="U530" s="13">
        <v>0</v>
      </c>
      <c r="V530" s="14">
        <v>4460.68</v>
      </c>
      <c r="W530" s="14">
        <v>0</v>
      </c>
      <c r="X530" s="14">
        <v>6345523.420000001</v>
      </c>
      <c r="Y530" s="15">
        <v>0</v>
      </c>
      <c r="Z530" s="13">
        <v>6345523.420000001</v>
      </c>
      <c r="AA530" s="16">
        <v>0</v>
      </c>
      <c r="AB530" s="16">
        <v>0</v>
      </c>
      <c r="AC530" s="13">
        <v>184310.6</v>
      </c>
      <c r="AD530" s="14">
        <v>0</v>
      </c>
      <c r="AE530" s="14">
        <v>20261575</v>
      </c>
      <c r="AF530" s="14">
        <v>0</v>
      </c>
      <c r="AG530" s="14">
        <v>6139595.43</v>
      </c>
      <c r="AH530" s="14">
        <v>22945</v>
      </c>
      <c r="AI530" s="14">
        <v>408536.88</v>
      </c>
      <c r="AJ530" s="17">
        <v>33362486.33</v>
      </c>
      <c r="AK530" s="18">
        <v>0</v>
      </c>
      <c r="AL530" s="18">
        <v>0</v>
      </c>
      <c r="AM530" s="18">
        <v>3186900</v>
      </c>
      <c r="AN530" s="18">
        <v>2503900</v>
      </c>
      <c r="AO530" s="18">
        <v>0</v>
      </c>
      <c r="AP530" s="18">
        <v>4007400</v>
      </c>
      <c r="AQ530" s="6">
        <v>9698200</v>
      </c>
      <c r="AR530" s="15">
        <v>1093000</v>
      </c>
      <c r="AS530" s="15">
        <v>2180396.2</v>
      </c>
      <c r="AT530" s="15">
        <v>130000</v>
      </c>
      <c r="AU530" s="13">
        <v>3403396.2</v>
      </c>
      <c r="AV530" s="18">
        <v>3750</v>
      </c>
      <c r="AW530" s="18">
        <v>45750</v>
      </c>
      <c r="AX530" s="18">
        <v>0</v>
      </c>
      <c r="AY530" s="18">
        <v>0</v>
      </c>
      <c r="AZ530" s="18">
        <v>0</v>
      </c>
      <c r="BA530" s="18">
        <v>0</v>
      </c>
      <c r="BB530" s="18">
        <v>0</v>
      </c>
      <c r="BC530" s="18">
        <v>0</v>
      </c>
      <c r="BD530" s="18">
        <v>0</v>
      </c>
      <c r="BE530" s="18">
        <v>0</v>
      </c>
      <c r="BF530" s="18">
        <v>0</v>
      </c>
      <c r="BG530" s="18">
        <v>0</v>
      </c>
      <c r="BH530" s="18">
        <v>0</v>
      </c>
      <c r="BI530" s="18">
        <v>0</v>
      </c>
      <c r="BJ530" s="18">
        <v>0</v>
      </c>
      <c r="BK530" s="18">
        <v>0</v>
      </c>
      <c r="BL530" s="18">
        <v>0</v>
      </c>
      <c r="BM530" s="18">
        <v>0</v>
      </c>
      <c r="BN530" s="18">
        <v>0</v>
      </c>
      <c r="BO530" s="18">
        <v>0</v>
      </c>
      <c r="BP530" s="18">
        <v>0</v>
      </c>
      <c r="BQ530" s="18">
        <v>0</v>
      </c>
      <c r="BR530" s="18"/>
      <c r="BS530" s="19">
        <f t="shared" si="9"/>
        <v>9542991.629999999</v>
      </c>
    </row>
    <row r="531" spans="1:71" ht="15.75" customHeight="1">
      <c r="A531" s="3" t="s">
        <v>1180</v>
      </c>
      <c r="B531" s="3" t="s">
        <v>1181</v>
      </c>
      <c r="C531" s="3" t="s">
        <v>1171</v>
      </c>
      <c r="D531" s="5">
        <v>69367200</v>
      </c>
      <c r="E531" s="5">
        <v>114678400</v>
      </c>
      <c r="F531" s="6">
        <v>184045600</v>
      </c>
      <c r="G531" s="7">
        <v>0</v>
      </c>
      <c r="H531" s="7">
        <v>184045600</v>
      </c>
      <c r="I531" s="8">
        <v>117394</v>
      </c>
      <c r="J531" s="6">
        <v>184162994</v>
      </c>
      <c r="K531" s="9">
        <v>9.905</v>
      </c>
      <c r="L531" s="50">
        <v>25.54</v>
      </c>
      <c r="M531" s="50"/>
      <c r="N531" s="10">
        <v>0</v>
      </c>
      <c r="O531" s="11">
        <v>0</v>
      </c>
      <c r="P531" s="8">
        <v>0</v>
      </c>
      <c r="Q531" s="12">
        <v>545165732</v>
      </c>
      <c r="R531" s="6">
        <v>729328726</v>
      </c>
      <c r="S531" s="13">
        <v>3769093.39</v>
      </c>
      <c r="T531" s="13">
        <v>0</v>
      </c>
      <c r="U531" s="13">
        <v>0</v>
      </c>
      <c r="V531" s="14">
        <v>20319.74</v>
      </c>
      <c r="W531" s="14">
        <v>0</v>
      </c>
      <c r="X531" s="14">
        <v>3748773.65</v>
      </c>
      <c r="Y531" s="15">
        <v>0</v>
      </c>
      <c r="Z531" s="13">
        <v>3748773.65</v>
      </c>
      <c r="AA531" s="16">
        <v>0</v>
      </c>
      <c r="AB531" s="16">
        <v>0</v>
      </c>
      <c r="AC531" s="13">
        <v>109399.31</v>
      </c>
      <c r="AD531" s="14">
        <v>8139501</v>
      </c>
      <c r="AE531" s="14">
        <v>0</v>
      </c>
      <c r="AF531" s="14">
        <v>0</v>
      </c>
      <c r="AG531" s="14">
        <v>5998318.68</v>
      </c>
      <c r="AH531" s="14">
        <v>0</v>
      </c>
      <c r="AI531" s="14">
        <v>243675.78</v>
      </c>
      <c r="AJ531" s="17">
        <v>18239668.42</v>
      </c>
      <c r="AK531" s="18">
        <v>2318900</v>
      </c>
      <c r="AL531" s="18">
        <v>0</v>
      </c>
      <c r="AM531" s="18">
        <v>4989100</v>
      </c>
      <c r="AN531" s="18">
        <v>2280800</v>
      </c>
      <c r="AO531" s="18">
        <v>0</v>
      </c>
      <c r="AP531" s="18">
        <v>2237700</v>
      </c>
      <c r="AQ531" s="6">
        <v>11826500</v>
      </c>
      <c r="AR531" s="15">
        <v>755500</v>
      </c>
      <c r="AS531" s="15">
        <v>1011819.21</v>
      </c>
      <c r="AT531" s="15">
        <v>200000</v>
      </c>
      <c r="AU531" s="13">
        <v>1967319.21</v>
      </c>
      <c r="AV531" s="18">
        <v>10250</v>
      </c>
      <c r="AW531" s="18">
        <v>27500</v>
      </c>
      <c r="AX531" s="18">
        <v>0</v>
      </c>
      <c r="AY531" s="18">
        <v>0</v>
      </c>
      <c r="AZ531" s="18">
        <v>0</v>
      </c>
      <c r="BA531" s="18">
        <v>0</v>
      </c>
      <c r="BB531" s="18">
        <v>0</v>
      </c>
      <c r="BC531" s="18">
        <v>0</v>
      </c>
      <c r="BD531" s="18">
        <v>0</v>
      </c>
      <c r="BE531" s="18">
        <v>0</v>
      </c>
      <c r="BF531" s="18">
        <v>0</v>
      </c>
      <c r="BG531" s="18">
        <v>0</v>
      </c>
      <c r="BH531" s="18">
        <v>0</v>
      </c>
      <c r="BI531" s="18">
        <v>0</v>
      </c>
      <c r="BJ531" s="18">
        <v>0</v>
      </c>
      <c r="BK531" s="18">
        <v>0</v>
      </c>
      <c r="BL531" s="18">
        <v>0</v>
      </c>
      <c r="BM531" s="18">
        <v>0</v>
      </c>
      <c r="BN531" s="18">
        <v>0</v>
      </c>
      <c r="BO531" s="18">
        <v>0</v>
      </c>
      <c r="BP531" s="18">
        <v>0</v>
      </c>
      <c r="BQ531" s="18">
        <v>0</v>
      </c>
      <c r="BR531" s="18"/>
      <c r="BS531" s="19">
        <f t="shared" si="9"/>
        <v>7965637.89</v>
      </c>
    </row>
    <row r="532" spans="1:71" ht="15.75" customHeight="1">
      <c r="A532" s="3" t="s">
        <v>1182</v>
      </c>
      <c r="B532" s="3" t="s">
        <v>1183</v>
      </c>
      <c r="C532" s="3" t="s">
        <v>1171</v>
      </c>
      <c r="D532" s="5">
        <v>391299210</v>
      </c>
      <c r="E532" s="5">
        <v>501172272</v>
      </c>
      <c r="F532" s="6">
        <v>892471482</v>
      </c>
      <c r="G532" s="7">
        <v>0</v>
      </c>
      <c r="H532" s="7">
        <v>892471482</v>
      </c>
      <c r="I532" s="8">
        <v>863119</v>
      </c>
      <c r="J532" s="6">
        <v>893334601</v>
      </c>
      <c r="K532" s="9">
        <v>7.612</v>
      </c>
      <c r="L532" s="50">
        <v>51.31</v>
      </c>
      <c r="M532" s="50"/>
      <c r="N532" s="10">
        <v>0</v>
      </c>
      <c r="O532" s="11">
        <v>0</v>
      </c>
      <c r="P532" s="8">
        <v>0</v>
      </c>
      <c r="Q532" s="12">
        <v>871121383</v>
      </c>
      <c r="R532" s="6">
        <v>1764455984</v>
      </c>
      <c r="S532" s="13">
        <v>9118521.120000001</v>
      </c>
      <c r="T532" s="13">
        <v>0</v>
      </c>
      <c r="U532" s="13">
        <v>0</v>
      </c>
      <c r="V532" s="14">
        <v>10801.24</v>
      </c>
      <c r="W532" s="14">
        <v>0</v>
      </c>
      <c r="X532" s="14">
        <v>9107719.88</v>
      </c>
      <c r="Y532" s="15">
        <v>0</v>
      </c>
      <c r="Z532" s="13">
        <v>9107719.88</v>
      </c>
      <c r="AA532" s="16">
        <v>0</v>
      </c>
      <c r="AB532" s="16">
        <v>0</v>
      </c>
      <c r="AC532" s="13">
        <v>264668.4</v>
      </c>
      <c r="AD532" s="14">
        <v>30227216</v>
      </c>
      <c r="AE532" s="14">
        <v>0</v>
      </c>
      <c r="AF532" s="14">
        <v>0</v>
      </c>
      <c r="AG532" s="14">
        <v>27818720.82</v>
      </c>
      <c r="AH532" s="14">
        <v>0</v>
      </c>
      <c r="AI532" s="14">
        <v>578176.54</v>
      </c>
      <c r="AJ532" s="17">
        <v>67996501.64</v>
      </c>
      <c r="AK532" s="18">
        <v>42205800</v>
      </c>
      <c r="AL532" s="18">
        <v>1074900</v>
      </c>
      <c r="AM532" s="18">
        <v>21868400</v>
      </c>
      <c r="AN532" s="18">
        <v>18454300</v>
      </c>
      <c r="AO532" s="18">
        <v>13225900</v>
      </c>
      <c r="AP532" s="18">
        <v>17412362</v>
      </c>
      <c r="AQ532" s="6">
        <v>114241662</v>
      </c>
      <c r="AR532" s="15">
        <v>3738800</v>
      </c>
      <c r="AS532" s="15">
        <v>10125682.7</v>
      </c>
      <c r="AT532" s="15">
        <v>2400000</v>
      </c>
      <c r="AU532" s="13">
        <v>16264482.7</v>
      </c>
      <c r="AV532" s="18">
        <v>41250</v>
      </c>
      <c r="AW532" s="18">
        <v>71750</v>
      </c>
      <c r="AX532" s="18">
        <v>0</v>
      </c>
      <c r="AY532" s="18">
        <v>0</v>
      </c>
      <c r="AZ532" s="18">
        <v>0</v>
      </c>
      <c r="BA532" s="18">
        <v>0</v>
      </c>
      <c r="BB532" s="18">
        <v>0</v>
      </c>
      <c r="BC532" s="18">
        <v>0</v>
      </c>
      <c r="BD532" s="18">
        <v>0</v>
      </c>
      <c r="BE532" s="18">
        <v>0</v>
      </c>
      <c r="BF532" s="18">
        <v>0</v>
      </c>
      <c r="BG532" s="18">
        <v>0</v>
      </c>
      <c r="BH532" s="18">
        <v>0</v>
      </c>
      <c r="BI532" s="18">
        <v>0</v>
      </c>
      <c r="BJ532" s="18">
        <v>0</v>
      </c>
      <c r="BK532" s="18">
        <v>0</v>
      </c>
      <c r="BL532" s="18">
        <v>0</v>
      </c>
      <c r="BM532" s="18">
        <v>0</v>
      </c>
      <c r="BN532" s="18">
        <v>0</v>
      </c>
      <c r="BO532" s="18">
        <v>0</v>
      </c>
      <c r="BP532" s="18">
        <v>0</v>
      </c>
      <c r="BQ532" s="18">
        <v>0</v>
      </c>
      <c r="BR532" s="18"/>
      <c r="BS532" s="19">
        <f t="shared" si="9"/>
        <v>44083203.519999996</v>
      </c>
    </row>
    <row r="533" spans="1:71" ht="15.75" customHeight="1">
      <c r="A533" s="3" t="s">
        <v>1184</v>
      </c>
      <c r="B533" s="3" t="s">
        <v>1185</v>
      </c>
      <c r="C533" s="3" t="s">
        <v>1171</v>
      </c>
      <c r="D533" s="5">
        <v>306288400</v>
      </c>
      <c r="E533" s="5">
        <v>509885900</v>
      </c>
      <c r="F533" s="6">
        <v>816174300</v>
      </c>
      <c r="G533" s="7">
        <v>0</v>
      </c>
      <c r="H533" s="7">
        <v>816174300</v>
      </c>
      <c r="I533" s="8">
        <v>650570</v>
      </c>
      <c r="J533" s="6">
        <v>816824870</v>
      </c>
      <c r="K533" s="9">
        <v>4.909000000000001</v>
      </c>
      <c r="L533" s="50">
        <v>58.09</v>
      </c>
      <c r="M533" s="50"/>
      <c r="N533" s="10">
        <v>0</v>
      </c>
      <c r="O533" s="11">
        <v>0</v>
      </c>
      <c r="P533" s="8">
        <v>0</v>
      </c>
      <c r="Q533" s="12">
        <v>604590130</v>
      </c>
      <c r="R533" s="6">
        <v>1421415000</v>
      </c>
      <c r="S533" s="13">
        <v>7345721.75</v>
      </c>
      <c r="T533" s="13">
        <v>0</v>
      </c>
      <c r="U533" s="13">
        <v>0</v>
      </c>
      <c r="V533" s="14">
        <v>3218.2</v>
      </c>
      <c r="W533" s="14">
        <v>0</v>
      </c>
      <c r="X533" s="14">
        <v>7342503.55</v>
      </c>
      <c r="Y533" s="15">
        <v>0</v>
      </c>
      <c r="Z533" s="13">
        <v>7342503.55</v>
      </c>
      <c r="AA533" s="16">
        <v>0</v>
      </c>
      <c r="AB533" s="16">
        <v>0</v>
      </c>
      <c r="AC533" s="13">
        <v>213212.25</v>
      </c>
      <c r="AD533" s="14">
        <v>20516115</v>
      </c>
      <c r="AE533" s="14">
        <v>0</v>
      </c>
      <c r="AF533" s="14">
        <v>0</v>
      </c>
      <c r="AG533" s="14">
        <v>11548420.81</v>
      </c>
      <c r="AH533" s="14">
        <v>0</v>
      </c>
      <c r="AI533" s="14">
        <v>469559.17</v>
      </c>
      <c r="AJ533" s="17">
        <v>40089810.78</v>
      </c>
      <c r="AK533" s="18">
        <v>17860200</v>
      </c>
      <c r="AL533" s="18">
        <v>2883600</v>
      </c>
      <c r="AM533" s="18">
        <v>40637400</v>
      </c>
      <c r="AN533" s="18">
        <v>6575400</v>
      </c>
      <c r="AO533" s="18">
        <v>10221900</v>
      </c>
      <c r="AP533" s="18">
        <v>1722500</v>
      </c>
      <c r="AQ533" s="6">
        <v>79901000</v>
      </c>
      <c r="AR533" s="15">
        <v>1670689.06</v>
      </c>
      <c r="AS533" s="15">
        <v>2819854.79</v>
      </c>
      <c r="AT533" s="15">
        <v>250000</v>
      </c>
      <c r="AU533" s="13">
        <v>4740543.85</v>
      </c>
      <c r="AV533" s="18">
        <v>14500</v>
      </c>
      <c r="AW533" s="18">
        <v>51750</v>
      </c>
      <c r="AX533" s="18">
        <v>0</v>
      </c>
      <c r="AY533" s="18">
        <v>0</v>
      </c>
      <c r="AZ533" s="18">
        <v>0</v>
      </c>
      <c r="BA533" s="18">
        <v>0</v>
      </c>
      <c r="BB533" s="18">
        <v>0</v>
      </c>
      <c r="BC533" s="18">
        <v>0</v>
      </c>
      <c r="BD533" s="18">
        <v>0</v>
      </c>
      <c r="BE533" s="18">
        <v>0</v>
      </c>
      <c r="BF533" s="18">
        <v>0</v>
      </c>
      <c r="BG533" s="18">
        <v>0</v>
      </c>
      <c r="BH533" s="18">
        <v>0</v>
      </c>
      <c r="BI533" s="18">
        <v>0</v>
      </c>
      <c r="BJ533" s="18">
        <v>0</v>
      </c>
      <c r="BK533" s="18">
        <v>0</v>
      </c>
      <c r="BL533" s="18">
        <v>0</v>
      </c>
      <c r="BM533" s="18">
        <v>0</v>
      </c>
      <c r="BN533" s="18">
        <v>0</v>
      </c>
      <c r="BO533" s="18">
        <v>0</v>
      </c>
      <c r="BP533" s="18">
        <v>0</v>
      </c>
      <c r="BQ533" s="18">
        <v>0</v>
      </c>
      <c r="BR533" s="18"/>
      <c r="BS533" s="19">
        <f t="shared" si="9"/>
        <v>16288964.66</v>
      </c>
    </row>
    <row r="534" spans="1:71" ht="15.75" customHeight="1">
      <c r="A534" s="3" t="s">
        <v>1186</v>
      </c>
      <c r="B534" s="3" t="s">
        <v>1187</v>
      </c>
      <c r="C534" s="3" t="s">
        <v>1171</v>
      </c>
      <c r="D534" s="5">
        <v>1080819000</v>
      </c>
      <c r="E534" s="5">
        <v>1643103000</v>
      </c>
      <c r="F534" s="6">
        <v>2723922000</v>
      </c>
      <c r="G534" s="7">
        <v>19934100</v>
      </c>
      <c r="H534" s="7">
        <v>2703987900</v>
      </c>
      <c r="I534" s="8">
        <v>3757557</v>
      </c>
      <c r="J534" s="6">
        <v>2707745457</v>
      </c>
      <c r="K534" s="9">
        <v>6.8870000000000005</v>
      </c>
      <c r="L534" s="50">
        <v>47.18</v>
      </c>
      <c r="M534" s="50"/>
      <c r="N534" s="10">
        <v>0</v>
      </c>
      <c r="O534" s="11">
        <v>0</v>
      </c>
      <c r="P534" s="8">
        <v>0</v>
      </c>
      <c r="Q534" s="12">
        <v>3108777873</v>
      </c>
      <c r="R534" s="6">
        <v>5816523330</v>
      </c>
      <c r="S534" s="13">
        <v>30059174.78</v>
      </c>
      <c r="T534" s="13">
        <v>0</v>
      </c>
      <c r="U534" s="13">
        <v>0</v>
      </c>
      <c r="V534" s="14">
        <v>59035.22</v>
      </c>
      <c r="W534" s="14">
        <v>0</v>
      </c>
      <c r="X534" s="14">
        <v>30000139.560000002</v>
      </c>
      <c r="Y534" s="15">
        <v>0</v>
      </c>
      <c r="Z534" s="13">
        <v>30000139.560000002</v>
      </c>
      <c r="AA534" s="16">
        <v>0</v>
      </c>
      <c r="AB534" s="16">
        <v>0</v>
      </c>
      <c r="AC534" s="13">
        <v>872478.5</v>
      </c>
      <c r="AD534" s="14">
        <v>93292230</v>
      </c>
      <c r="AE534" s="14">
        <v>0</v>
      </c>
      <c r="AF534" s="14">
        <v>0</v>
      </c>
      <c r="AG534" s="14">
        <v>60375929.23</v>
      </c>
      <c r="AH534" s="14">
        <v>0</v>
      </c>
      <c r="AI534" s="14">
        <v>1921251.13</v>
      </c>
      <c r="AJ534" s="17">
        <v>186462028.42</v>
      </c>
      <c r="AK534" s="18">
        <v>48403800</v>
      </c>
      <c r="AL534" s="18">
        <v>4937800</v>
      </c>
      <c r="AM534" s="18">
        <v>243286800</v>
      </c>
      <c r="AN534" s="18">
        <v>23190000</v>
      </c>
      <c r="AO534" s="18">
        <v>52489000</v>
      </c>
      <c r="AP534" s="18">
        <v>55635000</v>
      </c>
      <c r="AQ534" s="6">
        <v>427942400</v>
      </c>
      <c r="AR534" s="15">
        <v>7500000</v>
      </c>
      <c r="AS534" s="15">
        <v>37178279.39</v>
      </c>
      <c r="AT534" s="15">
        <v>2155100</v>
      </c>
      <c r="AU534" s="13">
        <v>46833379.39</v>
      </c>
      <c r="AV534" s="18">
        <v>62750</v>
      </c>
      <c r="AW534" s="18">
        <v>152250</v>
      </c>
      <c r="AX534" s="18">
        <v>0</v>
      </c>
      <c r="AY534" s="18">
        <v>566900</v>
      </c>
      <c r="AZ534" s="18">
        <v>0</v>
      </c>
      <c r="BA534" s="18">
        <v>0</v>
      </c>
      <c r="BB534" s="18">
        <v>0</v>
      </c>
      <c r="BC534" s="18">
        <v>0</v>
      </c>
      <c r="BD534" s="18">
        <v>0</v>
      </c>
      <c r="BE534" s="18">
        <v>0</v>
      </c>
      <c r="BF534" s="18">
        <v>0</v>
      </c>
      <c r="BG534" s="18">
        <v>0</v>
      </c>
      <c r="BH534" s="18">
        <v>0</v>
      </c>
      <c r="BI534" s="18">
        <v>0</v>
      </c>
      <c r="BJ534" s="18">
        <v>0</v>
      </c>
      <c r="BK534" s="18">
        <v>0</v>
      </c>
      <c r="BL534" s="18">
        <v>0</v>
      </c>
      <c r="BM534" s="18">
        <v>0</v>
      </c>
      <c r="BN534" s="18">
        <v>566900</v>
      </c>
      <c r="BO534" s="18">
        <v>0</v>
      </c>
      <c r="BP534" s="18">
        <v>0</v>
      </c>
      <c r="BQ534" s="18">
        <v>0</v>
      </c>
      <c r="BR534" s="18"/>
      <c r="BS534" s="19">
        <f t="shared" si="9"/>
        <v>107209308.62</v>
      </c>
    </row>
    <row r="535" spans="1:71" ht="15.75" customHeight="1">
      <c r="A535" s="3" t="s">
        <v>1188</v>
      </c>
      <c r="B535" s="3" t="s">
        <v>1189</v>
      </c>
      <c r="C535" s="3" t="s">
        <v>1171</v>
      </c>
      <c r="D535" s="5">
        <v>188139100</v>
      </c>
      <c r="E535" s="5">
        <v>289845400</v>
      </c>
      <c r="F535" s="6">
        <v>477984500</v>
      </c>
      <c r="G535" s="7">
        <v>0</v>
      </c>
      <c r="H535" s="7">
        <v>477984500</v>
      </c>
      <c r="I535" s="8">
        <v>412860</v>
      </c>
      <c r="J535" s="6">
        <v>478397360</v>
      </c>
      <c r="K535" s="9">
        <v>7.5280000000000005</v>
      </c>
      <c r="L535" s="50">
        <v>26.68</v>
      </c>
      <c r="M535" s="50"/>
      <c r="N535" s="10">
        <v>0</v>
      </c>
      <c r="O535" s="11">
        <v>0</v>
      </c>
      <c r="P535" s="8">
        <v>0</v>
      </c>
      <c r="Q535" s="12">
        <v>1326158964</v>
      </c>
      <c r="R535" s="6">
        <v>1804556324</v>
      </c>
      <c r="S535" s="13">
        <v>9325755.42</v>
      </c>
      <c r="T535" s="13">
        <v>0</v>
      </c>
      <c r="U535" s="13">
        <v>0</v>
      </c>
      <c r="V535" s="14">
        <v>71304.54</v>
      </c>
      <c r="W535" s="14">
        <v>0</v>
      </c>
      <c r="X535" s="14">
        <v>9254450.88</v>
      </c>
      <c r="Y535" s="15">
        <v>0</v>
      </c>
      <c r="Z535" s="13">
        <v>9254450.88</v>
      </c>
      <c r="AA535" s="16">
        <v>0</v>
      </c>
      <c r="AB535" s="16">
        <v>0</v>
      </c>
      <c r="AC535" s="13">
        <v>270683.45</v>
      </c>
      <c r="AD535" s="14">
        <v>17112781</v>
      </c>
      <c r="AE535" s="14">
        <v>0</v>
      </c>
      <c r="AF535" s="14">
        <v>0</v>
      </c>
      <c r="AG535" s="14">
        <v>8775292.95</v>
      </c>
      <c r="AH535" s="14">
        <v>0</v>
      </c>
      <c r="AI535" s="14">
        <v>597043</v>
      </c>
      <c r="AJ535" s="17">
        <v>36010251.28</v>
      </c>
      <c r="AK535" s="18">
        <v>7847700</v>
      </c>
      <c r="AL535" s="18">
        <v>0</v>
      </c>
      <c r="AM535" s="18">
        <v>111635600</v>
      </c>
      <c r="AN535" s="18">
        <v>15918200</v>
      </c>
      <c r="AO535" s="18">
        <v>0</v>
      </c>
      <c r="AP535" s="18">
        <v>643700</v>
      </c>
      <c r="AQ535" s="6">
        <v>136045200</v>
      </c>
      <c r="AR535" s="15">
        <v>1855057.4</v>
      </c>
      <c r="AS535" s="15">
        <v>1750009.19</v>
      </c>
      <c r="AT535" s="15">
        <v>156750</v>
      </c>
      <c r="AU535" s="13">
        <v>3761816.59</v>
      </c>
      <c r="AV535" s="18">
        <v>1750</v>
      </c>
      <c r="AW535" s="18">
        <v>50000</v>
      </c>
      <c r="AX535" s="18">
        <v>0</v>
      </c>
      <c r="AY535" s="18">
        <v>0</v>
      </c>
      <c r="AZ535" s="18">
        <v>0</v>
      </c>
      <c r="BA535" s="18">
        <v>0</v>
      </c>
      <c r="BB535" s="18">
        <v>0</v>
      </c>
      <c r="BC535" s="18">
        <v>0</v>
      </c>
      <c r="BD535" s="18">
        <v>0</v>
      </c>
      <c r="BE535" s="18">
        <v>0</v>
      </c>
      <c r="BF535" s="18">
        <v>0</v>
      </c>
      <c r="BG535" s="18">
        <v>0</v>
      </c>
      <c r="BH535" s="18">
        <v>0</v>
      </c>
      <c r="BI535" s="18">
        <v>0</v>
      </c>
      <c r="BJ535" s="18">
        <v>0</v>
      </c>
      <c r="BK535" s="18">
        <v>0</v>
      </c>
      <c r="BL535" s="18">
        <v>0</v>
      </c>
      <c r="BM535" s="18">
        <v>0</v>
      </c>
      <c r="BN535" s="18">
        <v>0</v>
      </c>
      <c r="BO535" s="18">
        <v>0</v>
      </c>
      <c r="BP535" s="18">
        <v>0</v>
      </c>
      <c r="BQ535" s="18">
        <v>0</v>
      </c>
      <c r="BR535" s="18"/>
      <c r="BS535" s="19">
        <f t="shared" si="9"/>
        <v>12537109.54</v>
      </c>
    </row>
    <row r="536" spans="1:71" ht="15.75" customHeight="1">
      <c r="A536" s="3" t="s">
        <v>1190</v>
      </c>
      <c r="B536" s="3" t="s">
        <v>1191</v>
      </c>
      <c r="C536" s="3" t="s">
        <v>1171</v>
      </c>
      <c r="D536" s="5">
        <v>563677900</v>
      </c>
      <c r="E536" s="5">
        <v>813768692</v>
      </c>
      <c r="F536" s="6">
        <v>1377446592</v>
      </c>
      <c r="G536" s="7">
        <v>0</v>
      </c>
      <c r="H536" s="7">
        <v>1377446592</v>
      </c>
      <c r="I536" s="8">
        <v>2292589</v>
      </c>
      <c r="J536" s="6">
        <v>1379739181</v>
      </c>
      <c r="K536" s="9">
        <v>4.845000000000001</v>
      </c>
      <c r="L536" s="50">
        <v>50.13</v>
      </c>
      <c r="M536" s="50"/>
      <c r="N536" s="10">
        <v>0</v>
      </c>
      <c r="O536" s="11">
        <v>0</v>
      </c>
      <c r="P536" s="8">
        <v>0</v>
      </c>
      <c r="Q536" s="12">
        <v>1379136588</v>
      </c>
      <c r="R536" s="6">
        <v>2758875769</v>
      </c>
      <c r="S536" s="13">
        <v>14257576.950000001</v>
      </c>
      <c r="T536" s="13">
        <v>0</v>
      </c>
      <c r="U536" s="13">
        <v>0</v>
      </c>
      <c r="V536" s="14">
        <v>33175.48</v>
      </c>
      <c r="W536" s="14">
        <v>0</v>
      </c>
      <c r="X536" s="14">
        <v>14224401.47</v>
      </c>
      <c r="Y536" s="15">
        <v>0</v>
      </c>
      <c r="Z536" s="13">
        <v>14224401.47</v>
      </c>
      <c r="AA536" s="16">
        <v>0</v>
      </c>
      <c r="AB536" s="16">
        <v>0</v>
      </c>
      <c r="AC536" s="13">
        <v>413831.37</v>
      </c>
      <c r="AD536" s="14">
        <v>37876745</v>
      </c>
      <c r="AE536" s="14">
        <v>0</v>
      </c>
      <c r="AF536" s="14">
        <v>0</v>
      </c>
      <c r="AG536" s="14">
        <v>13336951.54</v>
      </c>
      <c r="AH536" s="14">
        <v>94832</v>
      </c>
      <c r="AI536" s="14">
        <v>898786</v>
      </c>
      <c r="AJ536" s="17">
        <v>66845547.38</v>
      </c>
      <c r="AK536" s="18">
        <v>34886800</v>
      </c>
      <c r="AL536" s="18">
        <v>5735900</v>
      </c>
      <c r="AM536" s="18">
        <v>39586300</v>
      </c>
      <c r="AN536" s="18">
        <v>21212700</v>
      </c>
      <c r="AO536" s="18">
        <v>125100</v>
      </c>
      <c r="AP536" s="18">
        <v>3011100</v>
      </c>
      <c r="AQ536" s="6">
        <v>104557900</v>
      </c>
      <c r="AR536" s="15">
        <v>3675000</v>
      </c>
      <c r="AS536" s="15">
        <v>4186317.02</v>
      </c>
      <c r="AT536" s="15">
        <v>225000</v>
      </c>
      <c r="AU536" s="13">
        <v>8086317.02</v>
      </c>
      <c r="AV536" s="18">
        <v>7500</v>
      </c>
      <c r="AW536" s="18">
        <v>55250</v>
      </c>
      <c r="AX536" s="18">
        <v>0</v>
      </c>
      <c r="AY536" s="18">
        <v>0</v>
      </c>
      <c r="AZ536" s="18">
        <v>0</v>
      </c>
      <c r="BA536" s="18">
        <v>0</v>
      </c>
      <c r="BB536" s="18">
        <v>0</v>
      </c>
      <c r="BC536" s="18">
        <v>0</v>
      </c>
      <c r="BD536" s="18">
        <v>0</v>
      </c>
      <c r="BE536" s="18">
        <v>0</v>
      </c>
      <c r="BF536" s="18">
        <v>0</v>
      </c>
      <c r="BG536" s="18">
        <v>0</v>
      </c>
      <c r="BH536" s="18">
        <v>0</v>
      </c>
      <c r="BI536" s="18">
        <v>0</v>
      </c>
      <c r="BJ536" s="18">
        <v>0</v>
      </c>
      <c r="BK536" s="18">
        <v>0</v>
      </c>
      <c r="BL536" s="18">
        <v>0</v>
      </c>
      <c r="BM536" s="18">
        <v>0</v>
      </c>
      <c r="BN536" s="18">
        <v>0</v>
      </c>
      <c r="BO536" s="18">
        <v>0</v>
      </c>
      <c r="BP536" s="18">
        <v>0</v>
      </c>
      <c r="BQ536" s="18">
        <v>0</v>
      </c>
      <c r="BR536" s="18"/>
      <c r="BS536" s="19">
        <f t="shared" si="9"/>
        <v>21423268.56</v>
      </c>
    </row>
    <row r="537" spans="1:71" ht="15.75" customHeight="1">
      <c r="A537" s="3" t="s">
        <v>1192</v>
      </c>
      <c r="B537" s="3" t="s">
        <v>1193</v>
      </c>
      <c r="C537" s="3" t="s">
        <v>1171</v>
      </c>
      <c r="D537" s="5">
        <v>494795410</v>
      </c>
      <c r="E537" s="5">
        <v>711655946</v>
      </c>
      <c r="F537" s="6">
        <v>1206451356</v>
      </c>
      <c r="G537" s="7">
        <v>0</v>
      </c>
      <c r="H537" s="7">
        <v>1206451356</v>
      </c>
      <c r="I537" s="8">
        <v>4937601</v>
      </c>
      <c r="J537" s="6">
        <v>1211388957</v>
      </c>
      <c r="K537" s="9">
        <v>8.186</v>
      </c>
      <c r="L537" s="50">
        <v>43.62</v>
      </c>
      <c r="M537" s="50"/>
      <c r="N537" s="10">
        <v>0</v>
      </c>
      <c r="O537" s="11">
        <v>0</v>
      </c>
      <c r="P537" s="8">
        <v>0</v>
      </c>
      <c r="Q537" s="12">
        <v>1583489540</v>
      </c>
      <c r="R537" s="6">
        <v>2794878497</v>
      </c>
      <c r="S537" s="13">
        <v>14443635.22</v>
      </c>
      <c r="T537" s="13">
        <v>0</v>
      </c>
      <c r="U537" s="13">
        <v>0</v>
      </c>
      <c r="V537" s="14">
        <v>120731.99</v>
      </c>
      <c r="W537" s="14">
        <v>0</v>
      </c>
      <c r="X537" s="14">
        <v>14322903.23</v>
      </c>
      <c r="Y537" s="15">
        <v>0</v>
      </c>
      <c r="Z537" s="13">
        <v>14322903.23</v>
      </c>
      <c r="AA537" s="16">
        <v>0</v>
      </c>
      <c r="AB537" s="16">
        <v>0</v>
      </c>
      <c r="AC537" s="13">
        <v>419231.77</v>
      </c>
      <c r="AD537" s="14">
        <v>26873885</v>
      </c>
      <c r="AE537" s="14">
        <v>0</v>
      </c>
      <c r="AF537" s="14">
        <v>0</v>
      </c>
      <c r="AG537" s="14">
        <v>56372375.71</v>
      </c>
      <c r="AH537" s="14">
        <v>242278</v>
      </c>
      <c r="AI537" s="14">
        <v>925736.97</v>
      </c>
      <c r="AJ537" s="17">
        <v>99156410.68</v>
      </c>
      <c r="AK537" s="18">
        <v>70907600</v>
      </c>
      <c r="AL537" s="18">
        <v>9383700</v>
      </c>
      <c r="AM537" s="18">
        <v>24998200</v>
      </c>
      <c r="AN537" s="18">
        <v>54924400</v>
      </c>
      <c r="AO537" s="18">
        <v>1784100</v>
      </c>
      <c r="AP537" s="18">
        <v>69127700</v>
      </c>
      <c r="AQ537" s="6">
        <v>231125700</v>
      </c>
      <c r="AR537" s="15">
        <v>6677565</v>
      </c>
      <c r="AS537" s="15">
        <v>17143543.66</v>
      </c>
      <c r="AT537" s="15">
        <v>2500000</v>
      </c>
      <c r="AU537" s="13">
        <v>26321108.66</v>
      </c>
      <c r="AV537" s="18">
        <v>76000</v>
      </c>
      <c r="AW537" s="18">
        <v>100250</v>
      </c>
      <c r="AX537" s="18">
        <v>0</v>
      </c>
      <c r="AY537" s="18">
        <v>0</v>
      </c>
      <c r="AZ537" s="18">
        <v>0</v>
      </c>
      <c r="BA537" s="18">
        <v>0</v>
      </c>
      <c r="BB537" s="18">
        <v>0</v>
      </c>
      <c r="BC537" s="18">
        <v>0</v>
      </c>
      <c r="BD537" s="18">
        <v>0</v>
      </c>
      <c r="BE537" s="18">
        <v>0</v>
      </c>
      <c r="BF537" s="18">
        <v>0</v>
      </c>
      <c r="BG537" s="18">
        <v>0</v>
      </c>
      <c r="BH537" s="18">
        <v>0</v>
      </c>
      <c r="BI537" s="18">
        <v>0</v>
      </c>
      <c r="BJ537" s="18">
        <v>0</v>
      </c>
      <c r="BK537" s="18">
        <v>0</v>
      </c>
      <c r="BL537" s="18">
        <v>0</v>
      </c>
      <c r="BM537" s="18">
        <v>0</v>
      </c>
      <c r="BN537" s="18">
        <v>0</v>
      </c>
      <c r="BO537" s="18">
        <v>0</v>
      </c>
      <c r="BP537" s="18">
        <v>0</v>
      </c>
      <c r="BQ537" s="18">
        <v>0</v>
      </c>
      <c r="BR537" s="18"/>
      <c r="BS537" s="19">
        <f t="shared" si="9"/>
        <v>82693484.37</v>
      </c>
    </row>
    <row r="538" spans="1:71" ht="15.75" customHeight="1">
      <c r="A538" s="3" t="s">
        <v>1194</v>
      </c>
      <c r="B538" s="3" t="s">
        <v>1195</v>
      </c>
      <c r="C538" s="3" t="s">
        <v>1171</v>
      </c>
      <c r="D538" s="5">
        <v>521990550</v>
      </c>
      <c r="E538" s="5">
        <v>906232960</v>
      </c>
      <c r="F538" s="6">
        <v>1428223510</v>
      </c>
      <c r="G538" s="7">
        <v>0</v>
      </c>
      <c r="H538" s="7">
        <v>1428223510</v>
      </c>
      <c r="I538" s="8">
        <v>55</v>
      </c>
      <c r="J538" s="6">
        <v>1428223565</v>
      </c>
      <c r="K538" s="9">
        <v>6.6930000000000005</v>
      </c>
      <c r="L538" s="50">
        <v>55.79</v>
      </c>
      <c r="M538" s="50"/>
      <c r="N538" s="10">
        <v>0</v>
      </c>
      <c r="O538" s="11">
        <v>0</v>
      </c>
      <c r="P538" s="8">
        <v>0</v>
      </c>
      <c r="Q538" s="12">
        <v>1153938494</v>
      </c>
      <c r="R538" s="6">
        <v>2582162059</v>
      </c>
      <c r="S538" s="13">
        <v>13344339.260000002</v>
      </c>
      <c r="T538" s="13">
        <v>0</v>
      </c>
      <c r="U538" s="13">
        <v>0</v>
      </c>
      <c r="V538" s="14">
        <v>144341.01</v>
      </c>
      <c r="W538" s="14">
        <v>0</v>
      </c>
      <c r="X538" s="14">
        <v>13199998.250000002</v>
      </c>
      <c r="Y538" s="15">
        <v>0</v>
      </c>
      <c r="Z538" s="13">
        <v>13199998.250000002</v>
      </c>
      <c r="AA538" s="16">
        <v>0</v>
      </c>
      <c r="AB538" s="16">
        <v>0</v>
      </c>
      <c r="AC538" s="13">
        <v>387324.31</v>
      </c>
      <c r="AD538" s="14">
        <v>44269686</v>
      </c>
      <c r="AE538" s="14">
        <v>0</v>
      </c>
      <c r="AF538" s="14">
        <v>0</v>
      </c>
      <c r="AG538" s="14">
        <v>36863615</v>
      </c>
      <c r="AH538" s="14">
        <v>0</v>
      </c>
      <c r="AI538" s="14">
        <v>866919</v>
      </c>
      <c r="AJ538" s="17">
        <v>95587542.56</v>
      </c>
      <c r="AK538" s="18">
        <v>33244700</v>
      </c>
      <c r="AL538" s="18">
        <v>0</v>
      </c>
      <c r="AM538" s="18">
        <v>91042900</v>
      </c>
      <c r="AN538" s="18">
        <v>26903200</v>
      </c>
      <c r="AO538" s="18">
        <v>3315600</v>
      </c>
      <c r="AP538" s="18">
        <v>296297900</v>
      </c>
      <c r="AQ538" s="6">
        <v>450804300</v>
      </c>
      <c r="AR538" s="15">
        <v>2500000</v>
      </c>
      <c r="AS538" s="15">
        <v>13323145</v>
      </c>
      <c r="AT538" s="15">
        <v>1350000</v>
      </c>
      <c r="AU538" s="13">
        <v>17173145</v>
      </c>
      <c r="AV538" s="18">
        <v>38750</v>
      </c>
      <c r="AW538" s="18">
        <v>129750</v>
      </c>
      <c r="AX538" s="18">
        <v>0</v>
      </c>
      <c r="AY538" s="18">
        <v>0</v>
      </c>
      <c r="AZ538" s="18">
        <v>0</v>
      </c>
      <c r="BA538" s="18">
        <v>0</v>
      </c>
      <c r="BB538" s="18">
        <v>0</v>
      </c>
      <c r="BC538" s="18">
        <v>0</v>
      </c>
      <c r="BD538" s="18">
        <v>0</v>
      </c>
      <c r="BE538" s="18">
        <v>0</v>
      </c>
      <c r="BF538" s="18">
        <v>0</v>
      </c>
      <c r="BG538" s="18">
        <v>0</v>
      </c>
      <c r="BH538" s="18">
        <v>0</v>
      </c>
      <c r="BI538" s="18">
        <v>0</v>
      </c>
      <c r="BJ538" s="18">
        <v>0</v>
      </c>
      <c r="BK538" s="18">
        <v>0</v>
      </c>
      <c r="BL538" s="18">
        <v>0</v>
      </c>
      <c r="BM538" s="18">
        <v>0</v>
      </c>
      <c r="BN538" s="18">
        <v>0</v>
      </c>
      <c r="BO538" s="18">
        <v>0</v>
      </c>
      <c r="BP538" s="18">
        <v>0</v>
      </c>
      <c r="BQ538" s="18">
        <v>0</v>
      </c>
      <c r="BR538" s="18"/>
      <c r="BS538" s="19">
        <f t="shared" si="9"/>
        <v>54036760</v>
      </c>
    </row>
    <row r="539" spans="1:71" ht="15.75" customHeight="1">
      <c r="A539" s="3" t="s">
        <v>1196</v>
      </c>
      <c r="B539" s="3" t="s">
        <v>1197</v>
      </c>
      <c r="C539" s="3" t="s">
        <v>1171</v>
      </c>
      <c r="D539" s="5">
        <v>370514900</v>
      </c>
      <c r="E539" s="5">
        <v>397001638</v>
      </c>
      <c r="F539" s="6">
        <v>767516538</v>
      </c>
      <c r="G539" s="7">
        <v>0</v>
      </c>
      <c r="H539" s="7">
        <v>767516538</v>
      </c>
      <c r="I539" s="8">
        <v>2756024</v>
      </c>
      <c r="J539" s="6">
        <v>770272562</v>
      </c>
      <c r="K539" s="9">
        <v>8.304</v>
      </c>
      <c r="L539" s="50">
        <v>55.99</v>
      </c>
      <c r="M539" s="50"/>
      <c r="N539" s="10">
        <v>0</v>
      </c>
      <c r="O539" s="11">
        <v>0</v>
      </c>
      <c r="P539" s="8">
        <v>0</v>
      </c>
      <c r="Q539" s="12">
        <v>607912093</v>
      </c>
      <c r="R539" s="6">
        <v>1378184655</v>
      </c>
      <c r="S539" s="13">
        <v>7122311.92</v>
      </c>
      <c r="T539" s="13">
        <v>0</v>
      </c>
      <c r="U539" s="13">
        <v>0</v>
      </c>
      <c r="V539" s="14">
        <v>35539.66</v>
      </c>
      <c r="W539" s="14">
        <v>0</v>
      </c>
      <c r="X539" s="14">
        <v>7086772.26</v>
      </c>
      <c r="Y539" s="15">
        <v>0</v>
      </c>
      <c r="Z539" s="13">
        <v>7086772.26</v>
      </c>
      <c r="AA539" s="16">
        <v>0</v>
      </c>
      <c r="AB539" s="16">
        <v>0</v>
      </c>
      <c r="AC539" s="13">
        <v>206727.7</v>
      </c>
      <c r="AD539" s="14">
        <v>24147250</v>
      </c>
      <c r="AE539" s="14">
        <v>0</v>
      </c>
      <c r="AF539" s="14">
        <v>0</v>
      </c>
      <c r="AG539" s="14">
        <v>32060287.14</v>
      </c>
      <c r="AH539" s="14">
        <v>0</v>
      </c>
      <c r="AI539" s="14">
        <v>458489.67</v>
      </c>
      <c r="AJ539" s="17">
        <v>63959526.77</v>
      </c>
      <c r="AK539" s="18">
        <v>26559000</v>
      </c>
      <c r="AL539" s="18">
        <v>19111800</v>
      </c>
      <c r="AM539" s="18">
        <v>70637400</v>
      </c>
      <c r="AN539" s="18">
        <v>24125400</v>
      </c>
      <c r="AO539" s="18">
        <v>0</v>
      </c>
      <c r="AP539" s="18">
        <v>13628600</v>
      </c>
      <c r="AQ539" s="6">
        <v>154062200</v>
      </c>
      <c r="AR539" s="15">
        <v>2350000</v>
      </c>
      <c r="AS539" s="15">
        <v>5944809</v>
      </c>
      <c r="AT539" s="15">
        <v>1900000</v>
      </c>
      <c r="AU539" s="13">
        <v>10194809</v>
      </c>
      <c r="AV539" s="18">
        <v>22000</v>
      </c>
      <c r="AW539" s="18">
        <v>62500</v>
      </c>
      <c r="AX539" s="18">
        <v>0</v>
      </c>
      <c r="AY539" s="18">
        <v>0</v>
      </c>
      <c r="AZ539" s="18">
        <v>0</v>
      </c>
      <c r="BA539" s="18">
        <v>0</v>
      </c>
      <c r="BB539" s="18">
        <v>0</v>
      </c>
      <c r="BC539" s="18">
        <v>0</v>
      </c>
      <c r="BD539" s="18">
        <v>0</v>
      </c>
      <c r="BE539" s="18">
        <v>0</v>
      </c>
      <c r="BF539" s="18">
        <v>0</v>
      </c>
      <c r="BG539" s="18">
        <v>0</v>
      </c>
      <c r="BH539" s="18">
        <v>0</v>
      </c>
      <c r="BI539" s="18">
        <v>0</v>
      </c>
      <c r="BJ539" s="18">
        <v>0</v>
      </c>
      <c r="BK539" s="18">
        <v>0</v>
      </c>
      <c r="BL539" s="18">
        <v>0</v>
      </c>
      <c r="BM539" s="18">
        <v>0</v>
      </c>
      <c r="BN539" s="18">
        <v>0</v>
      </c>
      <c r="BO539" s="18">
        <v>0</v>
      </c>
      <c r="BP539" s="18">
        <v>0</v>
      </c>
      <c r="BQ539" s="18">
        <v>0</v>
      </c>
      <c r="BR539" s="18"/>
      <c r="BS539" s="19">
        <f t="shared" si="9"/>
        <v>42255096.14</v>
      </c>
    </row>
    <row r="540" spans="1:71" ht="15.75" customHeight="1">
      <c r="A540" s="3" t="s">
        <v>1198</v>
      </c>
      <c r="B540" s="3" t="s">
        <v>1199</v>
      </c>
      <c r="C540" s="3" t="s">
        <v>1171</v>
      </c>
      <c r="D540" s="5">
        <v>452878800</v>
      </c>
      <c r="E540" s="5">
        <v>598256900</v>
      </c>
      <c r="F540" s="6">
        <v>1051135700</v>
      </c>
      <c r="G540" s="7">
        <v>9200</v>
      </c>
      <c r="H540" s="7">
        <v>1051126500</v>
      </c>
      <c r="I540" s="8">
        <v>651557</v>
      </c>
      <c r="J540" s="6">
        <v>1051778057</v>
      </c>
      <c r="K540" s="9">
        <v>3.979</v>
      </c>
      <c r="L540" s="50">
        <v>94.97</v>
      </c>
      <c r="M540" s="50"/>
      <c r="N540" s="10">
        <v>0</v>
      </c>
      <c r="O540" s="11">
        <v>0</v>
      </c>
      <c r="P540" s="8">
        <v>0</v>
      </c>
      <c r="Q540" s="12">
        <v>58730692</v>
      </c>
      <c r="R540" s="6">
        <v>1110508749</v>
      </c>
      <c r="S540" s="13">
        <v>5738991.2700000005</v>
      </c>
      <c r="T540" s="13">
        <v>0</v>
      </c>
      <c r="U540" s="13">
        <v>0</v>
      </c>
      <c r="V540" s="14">
        <v>19907.99</v>
      </c>
      <c r="W540" s="14">
        <v>0</v>
      </c>
      <c r="X540" s="14">
        <v>5719083.28</v>
      </c>
      <c r="Y540" s="15">
        <v>0</v>
      </c>
      <c r="Z540" s="13">
        <v>5719083.28</v>
      </c>
      <c r="AA540" s="16">
        <v>0</v>
      </c>
      <c r="AB540" s="16">
        <v>0</v>
      </c>
      <c r="AC540" s="13">
        <v>166576.31</v>
      </c>
      <c r="AD540" s="14">
        <v>22338912</v>
      </c>
      <c r="AE540" s="14">
        <v>0</v>
      </c>
      <c r="AF540" s="14">
        <v>0</v>
      </c>
      <c r="AG540" s="14">
        <v>13252155.12</v>
      </c>
      <c r="AH540" s="14">
        <v>0</v>
      </c>
      <c r="AI540" s="14">
        <v>368807.66</v>
      </c>
      <c r="AJ540" s="17">
        <v>41845534.37</v>
      </c>
      <c r="AK540" s="18">
        <v>42493100</v>
      </c>
      <c r="AL540" s="18">
        <v>0</v>
      </c>
      <c r="AM540" s="18">
        <v>17768000</v>
      </c>
      <c r="AN540" s="18">
        <v>6816300</v>
      </c>
      <c r="AO540" s="18">
        <v>0</v>
      </c>
      <c r="AP540" s="18">
        <v>2484600</v>
      </c>
      <c r="AQ540" s="6">
        <v>69562000</v>
      </c>
      <c r="AR540" s="15">
        <v>1620000</v>
      </c>
      <c r="AS540" s="15">
        <v>2237014.07</v>
      </c>
      <c r="AT540" s="15">
        <v>460000</v>
      </c>
      <c r="AU540" s="13">
        <v>4317014.07</v>
      </c>
      <c r="AV540" s="18">
        <v>12250</v>
      </c>
      <c r="AW540" s="18">
        <v>49250</v>
      </c>
      <c r="AX540" s="18">
        <v>0</v>
      </c>
      <c r="AY540" s="18">
        <v>0</v>
      </c>
      <c r="AZ540" s="18">
        <v>0</v>
      </c>
      <c r="BA540" s="18">
        <v>0</v>
      </c>
      <c r="BB540" s="18">
        <v>0</v>
      </c>
      <c r="BC540" s="18">
        <v>0</v>
      </c>
      <c r="BD540" s="18">
        <v>0</v>
      </c>
      <c r="BE540" s="18">
        <v>0</v>
      </c>
      <c r="BF540" s="18">
        <v>0</v>
      </c>
      <c r="BG540" s="18">
        <v>0</v>
      </c>
      <c r="BH540" s="18">
        <v>0</v>
      </c>
      <c r="BI540" s="18">
        <v>0</v>
      </c>
      <c r="BJ540" s="18">
        <v>0</v>
      </c>
      <c r="BK540" s="18">
        <v>0</v>
      </c>
      <c r="BL540" s="18">
        <v>0</v>
      </c>
      <c r="BM540" s="18">
        <v>0</v>
      </c>
      <c r="BN540" s="18">
        <v>0</v>
      </c>
      <c r="BO540" s="18">
        <v>0</v>
      </c>
      <c r="BP540" s="18">
        <v>0</v>
      </c>
      <c r="BQ540" s="18">
        <v>0</v>
      </c>
      <c r="BR540" s="18"/>
      <c r="BS540" s="19">
        <f t="shared" si="9"/>
        <v>17569169.189999998</v>
      </c>
    </row>
    <row r="541" spans="1:71" ht="15.75" customHeight="1">
      <c r="A541" s="3" t="s">
        <v>1200</v>
      </c>
      <c r="B541" s="3" t="s">
        <v>1201</v>
      </c>
      <c r="C541" s="3" t="s">
        <v>1171</v>
      </c>
      <c r="D541" s="5">
        <v>313969700</v>
      </c>
      <c r="E541" s="5">
        <v>681303600</v>
      </c>
      <c r="F541" s="6">
        <v>995273300</v>
      </c>
      <c r="G541" s="7">
        <v>0</v>
      </c>
      <c r="H541" s="7">
        <v>995273300</v>
      </c>
      <c r="I541" s="8">
        <v>783528</v>
      </c>
      <c r="J541" s="6">
        <v>996056828</v>
      </c>
      <c r="K541" s="9">
        <v>10.942</v>
      </c>
      <c r="L541" s="50">
        <v>23.22</v>
      </c>
      <c r="M541" s="50"/>
      <c r="N541" s="10">
        <v>0</v>
      </c>
      <c r="O541" s="11">
        <v>0</v>
      </c>
      <c r="P541" s="8">
        <v>0</v>
      </c>
      <c r="Q541" s="12">
        <v>3296164011</v>
      </c>
      <c r="R541" s="6">
        <v>4292220839</v>
      </c>
      <c r="S541" s="13">
        <v>22181741.41</v>
      </c>
      <c r="T541" s="13">
        <v>0</v>
      </c>
      <c r="U541" s="13">
        <v>0</v>
      </c>
      <c r="V541" s="14">
        <v>59057.07</v>
      </c>
      <c r="W541" s="14">
        <v>0</v>
      </c>
      <c r="X541" s="14">
        <v>22122684.34</v>
      </c>
      <c r="Y541" s="15">
        <v>0</v>
      </c>
      <c r="Z541" s="13">
        <v>22122684.34</v>
      </c>
      <c r="AA541" s="16">
        <v>0</v>
      </c>
      <c r="AB541" s="16">
        <v>0</v>
      </c>
      <c r="AC541" s="13">
        <v>643833.13</v>
      </c>
      <c r="AD541" s="14">
        <v>0</v>
      </c>
      <c r="AE541" s="14">
        <v>69584965</v>
      </c>
      <c r="AF541" s="14">
        <v>0</v>
      </c>
      <c r="AG541" s="14">
        <v>15009707.98</v>
      </c>
      <c r="AH541" s="14">
        <v>199211.37</v>
      </c>
      <c r="AI541" s="14">
        <v>1422649</v>
      </c>
      <c r="AJ541" s="17">
        <v>108983050.82000001</v>
      </c>
      <c r="AK541" s="18">
        <v>40839900</v>
      </c>
      <c r="AL541" s="18">
        <v>25375000</v>
      </c>
      <c r="AM541" s="18">
        <v>116191100</v>
      </c>
      <c r="AN541" s="18">
        <v>13923700</v>
      </c>
      <c r="AO541" s="18">
        <v>4139500</v>
      </c>
      <c r="AP541" s="18">
        <v>20661400</v>
      </c>
      <c r="AQ541" s="6">
        <v>221130600</v>
      </c>
      <c r="AR541" s="15">
        <v>3400000</v>
      </c>
      <c r="AS541" s="15">
        <v>4908665.54</v>
      </c>
      <c r="AT541" s="15">
        <v>925000</v>
      </c>
      <c r="AU541" s="13">
        <v>9233665.54</v>
      </c>
      <c r="AV541" s="18">
        <v>16500</v>
      </c>
      <c r="AW541" s="18">
        <v>117500</v>
      </c>
      <c r="AX541" s="18">
        <v>0</v>
      </c>
      <c r="AY541" s="18">
        <v>0</v>
      </c>
      <c r="AZ541" s="18">
        <v>0</v>
      </c>
      <c r="BA541" s="18">
        <v>0</v>
      </c>
      <c r="BB541" s="18">
        <v>0</v>
      </c>
      <c r="BC541" s="18">
        <v>0</v>
      </c>
      <c r="BD541" s="18">
        <v>0</v>
      </c>
      <c r="BE541" s="18">
        <v>0</v>
      </c>
      <c r="BF541" s="18">
        <v>0</v>
      </c>
      <c r="BG541" s="18">
        <v>0</v>
      </c>
      <c r="BH541" s="18">
        <v>0</v>
      </c>
      <c r="BI541" s="18">
        <v>0</v>
      </c>
      <c r="BJ541" s="18">
        <v>0</v>
      </c>
      <c r="BK541" s="18">
        <v>0</v>
      </c>
      <c r="BL541" s="18">
        <v>0</v>
      </c>
      <c r="BM541" s="18">
        <v>0</v>
      </c>
      <c r="BN541" s="18">
        <v>0</v>
      </c>
      <c r="BO541" s="18">
        <v>0</v>
      </c>
      <c r="BP541" s="18">
        <v>0</v>
      </c>
      <c r="BQ541" s="18">
        <v>0</v>
      </c>
      <c r="BR541" s="18"/>
      <c r="BS541" s="19">
        <f t="shared" si="9"/>
        <v>24243373.52</v>
      </c>
    </row>
    <row r="542" spans="1:71" ht="15.75" customHeight="1">
      <c r="A542" s="3" t="s">
        <v>1202</v>
      </c>
      <c r="B542" s="3" t="s">
        <v>378</v>
      </c>
      <c r="C542" s="3" t="s">
        <v>1171</v>
      </c>
      <c r="D542" s="5">
        <v>423518600</v>
      </c>
      <c r="E542" s="5">
        <v>686646400</v>
      </c>
      <c r="F542" s="6">
        <v>1110165000</v>
      </c>
      <c r="G542" s="7">
        <v>0</v>
      </c>
      <c r="H542" s="7">
        <v>1110165000</v>
      </c>
      <c r="I542" s="8">
        <v>1097920</v>
      </c>
      <c r="J542" s="6">
        <v>1111262920</v>
      </c>
      <c r="K542" s="9">
        <v>7.1000000000000005</v>
      </c>
      <c r="L542" s="50">
        <v>41.35</v>
      </c>
      <c r="M542" s="50"/>
      <c r="N542" s="10">
        <v>0</v>
      </c>
      <c r="O542" s="11">
        <v>0</v>
      </c>
      <c r="P542" s="8">
        <v>0</v>
      </c>
      <c r="Q542" s="12">
        <v>1589164373</v>
      </c>
      <c r="R542" s="6">
        <v>2700427293</v>
      </c>
      <c r="S542" s="13">
        <v>13955521.430000002</v>
      </c>
      <c r="T542" s="13">
        <v>0</v>
      </c>
      <c r="U542" s="13">
        <v>0</v>
      </c>
      <c r="V542" s="14">
        <v>43085.92</v>
      </c>
      <c r="W542" s="14">
        <v>0</v>
      </c>
      <c r="X542" s="14">
        <v>13912435.510000002</v>
      </c>
      <c r="Y542" s="15">
        <v>0</v>
      </c>
      <c r="Z542" s="13">
        <v>13912435.510000002</v>
      </c>
      <c r="AA542" s="16">
        <v>0</v>
      </c>
      <c r="AB542" s="16">
        <v>0</v>
      </c>
      <c r="AC542" s="13">
        <v>405064.09</v>
      </c>
      <c r="AD542" s="14">
        <v>39814398</v>
      </c>
      <c r="AE542" s="14">
        <v>0</v>
      </c>
      <c r="AF542" s="14">
        <v>0</v>
      </c>
      <c r="AG542" s="14">
        <v>23873306.25</v>
      </c>
      <c r="AH542" s="14">
        <v>0</v>
      </c>
      <c r="AI542" s="14">
        <v>893303.56</v>
      </c>
      <c r="AJ542" s="17">
        <v>78898507.41</v>
      </c>
      <c r="AK542" s="18">
        <v>26835400</v>
      </c>
      <c r="AL542" s="18">
        <v>0</v>
      </c>
      <c r="AM542" s="18">
        <v>79478600</v>
      </c>
      <c r="AN542" s="18">
        <v>21583300</v>
      </c>
      <c r="AO542" s="18">
        <v>1833900</v>
      </c>
      <c r="AP542" s="18">
        <v>5833200</v>
      </c>
      <c r="AQ542" s="6">
        <v>135564400</v>
      </c>
      <c r="AR542" s="15">
        <v>3454143</v>
      </c>
      <c r="AS542" s="15">
        <v>4252692.44</v>
      </c>
      <c r="AT542" s="15">
        <v>497000</v>
      </c>
      <c r="AU542" s="13">
        <v>8203835.44</v>
      </c>
      <c r="AV542" s="18">
        <v>9500</v>
      </c>
      <c r="AW542" s="18">
        <v>63000</v>
      </c>
      <c r="AX542" s="18">
        <v>0</v>
      </c>
      <c r="AY542" s="18">
        <v>0</v>
      </c>
      <c r="AZ542" s="18">
        <v>0</v>
      </c>
      <c r="BA542" s="18">
        <v>0</v>
      </c>
      <c r="BB542" s="18">
        <v>0</v>
      </c>
      <c r="BC542" s="18">
        <v>0</v>
      </c>
      <c r="BD542" s="18">
        <v>0</v>
      </c>
      <c r="BE542" s="18">
        <v>0</v>
      </c>
      <c r="BF542" s="18">
        <v>0</v>
      </c>
      <c r="BG542" s="18">
        <v>0</v>
      </c>
      <c r="BH542" s="18">
        <v>0</v>
      </c>
      <c r="BI542" s="18">
        <v>0</v>
      </c>
      <c r="BJ542" s="18">
        <v>0</v>
      </c>
      <c r="BK542" s="18">
        <v>0</v>
      </c>
      <c r="BL542" s="18">
        <v>0</v>
      </c>
      <c r="BM542" s="18">
        <v>0</v>
      </c>
      <c r="BN542" s="18">
        <v>0</v>
      </c>
      <c r="BO542" s="18">
        <v>0</v>
      </c>
      <c r="BP542" s="18">
        <v>0</v>
      </c>
      <c r="BQ542" s="18">
        <v>0</v>
      </c>
      <c r="BR542" s="18"/>
      <c r="BS542" s="19">
        <f t="shared" si="9"/>
        <v>32077141.69</v>
      </c>
    </row>
    <row r="543" spans="1:71" ht="15.75" customHeight="1">
      <c r="A543" s="3" t="s">
        <v>1203</v>
      </c>
      <c r="B543" s="3" t="s">
        <v>1204</v>
      </c>
      <c r="C543" s="3" t="s">
        <v>1171</v>
      </c>
      <c r="D543" s="5">
        <v>1383942500</v>
      </c>
      <c r="E543" s="5">
        <v>1746722200</v>
      </c>
      <c r="F543" s="6">
        <v>3130664700</v>
      </c>
      <c r="G543" s="7">
        <v>0</v>
      </c>
      <c r="H543" s="7">
        <v>3130664700</v>
      </c>
      <c r="I543" s="8">
        <v>2593126</v>
      </c>
      <c r="J543" s="6">
        <v>3133257826</v>
      </c>
      <c r="K543" s="9">
        <v>4.337000000000001</v>
      </c>
      <c r="L543" s="50">
        <v>42.96</v>
      </c>
      <c r="M543" s="50"/>
      <c r="N543" s="10">
        <v>0</v>
      </c>
      <c r="O543" s="11">
        <v>0</v>
      </c>
      <c r="P543" s="8">
        <v>0</v>
      </c>
      <c r="Q543" s="12">
        <v>4179965789</v>
      </c>
      <c r="R543" s="6">
        <v>7313223615</v>
      </c>
      <c r="S543" s="13">
        <v>37793962.88999999</v>
      </c>
      <c r="T543" s="13">
        <v>0</v>
      </c>
      <c r="U543" s="13">
        <v>0</v>
      </c>
      <c r="V543" s="14">
        <v>121145.54</v>
      </c>
      <c r="W543" s="14">
        <v>0</v>
      </c>
      <c r="X543" s="14">
        <v>37672817.349999994</v>
      </c>
      <c r="Y543" s="15">
        <v>0</v>
      </c>
      <c r="Z543" s="13">
        <v>37672817.349999994</v>
      </c>
      <c r="AA543" s="16">
        <v>0</v>
      </c>
      <c r="AB543" s="16">
        <v>0</v>
      </c>
      <c r="AC543" s="13">
        <v>1096983.54</v>
      </c>
      <c r="AD543" s="14">
        <v>63579792</v>
      </c>
      <c r="AE543" s="14">
        <v>0</v>
      </c>
      <c r="AF543" s="14">
        <v>4664313</v>
      </c>
      <c r="AG543" s="14">
        <v>26456806</v>
      </c>
      <c r="AH543" s="14">
        <v>0</v>
      </c>
      <c r="AI543" s="14">
        <v>2410620</v>
      </c>
      <c r="AJ543" s="17">
        <v>135881331.89</v>
      </c>
      <c r="AK543" s="18">
        <v>54432000</v>
      </c>
      <c r="AL543" s="18">
        <v>48495900</v>
      </c>
      <c r="AM543" s="18">
        <v>159669500</v>
      </c>
      <c r="AN543" s="18">
        <v>189693100</v>
      </c>
      <c r="AO543" s="18">
        <v>4650200</v>
      </c>
      <c r="AP543" s="18">
        <v>8760400</v>
      </c>
      <c r="AQ543" s="6">
        <v>465701100</v>
      </c>
      <c r="AR543" s="15">
        <v>6900000</v>
      </c>
      <c r="AS543" s="15">
        <v>10452177</v>
      </c>
      <c r="AT543" s="15">
        <v>490000</v>
      </c>
      <c r="AU543" s="13">
        <v>17842177</v>
      </c>
      <c r="AV543" s="18">
        <v>7500</v>
      </c>
      <c r="AW543" s="18">
        <v>60750</v>
      </c>
      <c r="AX543" s="18">
        <v>0</v>
      </c>
      <c r="AY543" s="18">
        <v>0</v>
      </c>
      <c r="AZ543" s="18">
        <v>0</v>
      </c>
      <c r="BA543" s="18">
        <v>0</v>
      </c>
      <c r="BB543" s="18">
        <v>0</v>
      </c>
      <c r="BC543" s="18">
        <v>0</v>
      </c>
      <c r="BD543" s="18">
        <v>0</v>
      </c>
      <c r="BE543" s="18">
        <v>0</v>
      </c>
      <c r="BF543" s="18">
        <v>0</v>
      </c>
      <c r="BG543" s="18">
        <v>0</v>
      </c>
      <c r="BH543" s="18">
        <v>0</v>
      </c>
      <c r="BI543" s="18">
        <v>0</v>
      </c>
      <c r="BJ543" s="18">
        <v>0</v>
      </c>
      <c r="BK543" s="18">
        <v>0</v>
      </c>
      <c r="BL543" s="18">
        <v>0</v>
      </c>
      <c r="BM543" s="18">
        <v>0</v>
      </c>
      <c r="BN543" s="18">
        <v>0</v>
      </c>
      <c r="BO543" s="18">
        <v>0</v>
      </c>
      <c r="BP543" s="18">
        <v>0</v>
      </c>
      <c r="BQ543" s="18">
        <v>0</v>
      </c>
      <c r="BR543" s="18"/>
      <c r="BS543" s="19">
        <f t="shared" si="9"/>
        <v>44298983</v>
      </c>
    </row>
    <row r="544" spans="1:71" ht="15.75" customHeight="1">
      <c r="A544" s="3" t="s">
        <v>1205</v>
      </c>
      <c r="B544" s="3" t="s">
        <v>691</v>
      </c>
      <c r="C544" s="3" t="s">
        <v>1171</v>
      </c>
      <c r="D544" s="5">
        <v>424315700</v>
      </c>
      <c r="E544" s="5">
        <v>608387700</v>
      </c>
      <c r="F544" s="6">
        <v>1032703400</v>
      </c>
      <c r="G544" s="7">
        <v>133000</v>
      </c>
      <c r="H544" s="7">
        <v>1032570400</v>
      </c>
      <c r="I544" s="8">
        <v>1452617</v>
      </c>
      <c r="J544" s="6">
        <v>1034023017</v>
      </c>
      <c r="K544" s="9">
        <v>19.397000000000002</v>
      </c>
      <c r="L544" s="50">
        <v>16.18</v>
      </c>
      <c r="M544" s="50"/>
      <c r="N544" s="10">
        <v>0</v>
      </c>
      <c r="O544" s="11">
        <v>0</v>
      </c>
      <c r="P544" s="8">
        <v>0</v>
      </c>
      <c r="Q544" s="12">
        <v>5394165625</v>
      </c>
      <c r="R544" s="6">
        <v>6428188642</v>
      </c>
      <c r="S544" s="13">
        <v>33220196.150000002</v>
      </c>
      <c r="T544" s="13">
        <v>0</v>
      </c>
      <c r="U544" s="13">
        <v>0</v>
      </c>
      <c r="V544" s="14">
        <v>86650.07</v>
      </c>
      <c r="W544" s="14">
        <v>0</v>
      </c>
      <c r="X544" s="14">
        <v>33133546.080000002</v>
      </c>
      <c r="Y544" s="15">
        <v>0</v>
      </c>
      <c r="Z544" s="13">
        <v>33133546.080000002</v>
      </c>
      <c r="AA544" s="16">
        <v>0</v>
      </c>
      <c r="AB544" s="16">
        <v>0</v>
      </c>
      <c r="AC544" s="13">
        <v>964228.3</v>
      </c>
      <c r="AD544" s="14">
        <v>92543494</v>
      </c>
      <c r="AE544" s="14">
        <v>0</v>
      </c>
      <c r="AF544" s="14">
        <v>0</v>
      </c>
      <c r="AG544" s="14">
        <v>71808202.77</v>
      </c>
      <c r="AH544" s="14">
        <v>0</v>
      </c>
      <c r="AI544" s="14">
        <v>2119542.29</v>
      </c>
      <c r="AJ544" s="17">
        <v>200569013.43999997</v>
      </c>
      <c r="AK544" s="18">
        <v>27407300</v>
      </c>
      <c r="AL544" s="18">
        <v>59743800</v>
      </c>
      <c r="AM544" s="18">
        <v>63827900</v>
      </c>
      <c r="AN544" s="18">
        <v>21980800</v>
      </c>
      <c r="AO544" s="18">
        <v>11055800</v>
      </c>
      <c r="AP544" s="18">
        <v>12200200</v>
      </c>
      <c r="AQ544" s="6">
        <v>196215800</v>
      </c>
      <c r="AR544" s="15">
        <v>5665000</v>
      </c>
      <c r="AS544" s="15">
        <v>15242713.89</v>
      </c>
      <c r="AT544" s="15">
        <v>2700000</v>
      </c>
      <c r="AU544" s="13">
        <v>23607713.89</v>
      </c>
      <c r="AV544" s="18">
        <v>82250</v>
      </c>
      <c r="AW544" s="18">
        <v>227250</v>
      </c>
      <c r="AX544" s="18">
        <v>0</v>
      </c>
      <c r="AY544" s="18">
        <v>0</v>
      </c>
      <c r="AZ544" s="18">
        <v>0</v>
      </c>
      <c r="BA544" s="18">
        <v>0</v>
      </c>
      <c r="BB544" s="18">
        <v>0</v>
      </c>
      <c r="BC544" s="18">
        <v>0</v>
      </c>
      <c r="BD544" s="18">
        <v>0</v>
      </c>
      <c r="BE544" s="18">
        <v>0</v>
      </c>
      <c r="BF544" s="18">
        <v>0</v>
      </c>
      <c r="BG544" s="18">
        <v>0</v>
      </c>
      <c r="BH544" s="18">
        <v>0</v>
      </c>
      <c r="BI544" s="18">
        <v>0</v>
      </c>
      <c r="BJ544" s="18">
        <v>0</v>
      </c>
      <c r="BK544" s="18">
        <v>0</v>
      </c>
      <c r="BL544" s="18">
        <v>0</v>
      </c>
      <c r="BM544" s="18">
        <v>199500</v>
      </c>
      <c r="BN544" s="18">
        <v>199500</v>
      </c>
      <c r="BO544" s="18">
        <v>0</v>
      </c>
      <c r="BP544" s="18">
        <v>0</v>
      </c>
      <c r="BQ544" s="18">
        <v>0</v>
      </c>
      <c r="BR544" s="18"/>
      <c r="BS544" s="19">
        <f t="shared" si="9"/>
        <v>95415916.66</v>
      </c>
    </row>
    <row r="545" spans="1:71" ht="15.75" customHeight="1">
      <c r="A545" s="3" t="s">
        <v>1206</v>
      </c>
      <c r="B545" s="3" t="s">
        <v>1207</v>
      </c>
      <c r="C545" s="3" t="s">
        <v>1171</v>
      </c>
      <c r="D545" s="5">
        <v>773141600</v>
      </c>
      <c r="E545" s="5">
        <v>1093388900</v>
      </c>
      <c r="F545" s="6">
        <v>1866530500</v>
      </c>
      <c r="G545" s="7">
        <v>0</v>
      </c>
      <c r="H545" s="7">
        <v>1866530500</v>
      </c>
      <c r="I545" s="8">
        <v>1564090</v>
      </c>
      <c r="J545" s="6">
        <v>1868094590</v>
      </c>
      <c r="K545" s="9">
        <v>9.296999999999999</v>
      </c>
      <c r="L545" s="50">
        <v>24.05</v>
      </c>
      <c r="M545" s="50"/>
      <c r="N545" s="10">
        <v>0</v>
      </c>
      <c r="O545" s="11">
        <v>0</v>
      </c>
      <c r="P545" s="8">
        <v>0</v>
      </c>
      <c r="Q545" s="12">
        <v>5909657504</v>
      </c>
      <c r="R545" s="6">
        <v>7777752094</v>
      </c>
      <c r="S545" s="13">
        <v>40194596.73</v>
      </c>
      <c r="T545" s="13">
        <v>0</v>
      </c>
      <c r="U545" s="13">
        <v>0</v>
      </c>
      <c r="V545" s="14">
        <v>166479.32</v>
      </c>
      <c r="W545" s="14">
        <v>0</v>
      </c>
      <c r="X545" s="14">
        <v>40028117.41</v>
      </c>
      <c r="Y545" s="15">
        <v>0</v>
      </c>
      <c r="Z545" s="13">
        <v>40028117.41</v>
      </c>
      <c r="AA545" s="16">
        <v>0</v>
      </c>
      <c r="AB545" s="16">
        <v>0</v>
      </c>
      <c r="AC545" s="13">
        <v>1166662.81</v>
      </c>
      <c r="AD545" s="14">
        <v>101933988</v>
      </c>
      <c r="AE545" s="14">
        <v>0</v>
      </c>
      <c r="AF545" s="14">
        <v>0</v>
      </c>
      <c r="AG545" s="14">
        <v>27975396.02</v>
      </c>
      <c r="AH545" s="14">
        <v>0</v>
      </c>
      <c r="AI545" s="14">
        <v>2571941.25</v>
      </c>
      <c r="AJ545" s="17">
        <v>173676105.49</v>
      </c>
      <c r="AK545" s="18">
        <v>35560400</v>
      </c>
      <c r="AL545" s="18">
        <v>2826700</v>
      </c>
      <c r="AM545" s="18">
        <v>37853300</v>
      </c>
      <c r="AN545" s="18">
        <v>26203000</v>
      </c>
      <c r="AO545" s="18">
        <v>4136300</v>
      </c>
      <c r="AP545" s="18">
        <v>17593000</v>
      </c>
      <c r="AQ545" s="6">
        <v>124172700</v>
      </c>
      <c r="AR545" s="15">
        <v>4200000</v>
      </c>
      <c r="AS545" s="15">
        <v>12413889.73</v>
      </c>
      <c r="AT545" s="15">
        <v>1050000</v>
      </c>
      <c r="AU545" s="13">
        <v>17663889.73</v>
      </c>
      <c r="AV545" s="18">
        <v>16500</v>
      </c>
      <c r="AW545" s="18">
        <v>121000</v>
      </c>
      <c r="AX545" s="18">
        <v>0</v>
      </c>
      <c r="AY545" s="18">
        <v>0</v>
      </c>
      <c r="AZ545" s="18">
        <v>0</v>
      </c>
      <c r="BA545" s="18">
        <v>0</v>
      </c>
      <c r="BB545" s="18">
        <v>0</v>
      </c>
      <c r="BC545" s="18">
        <v>0</v>
      </c>
      <c r="BD545" s="18">
        <v>0</v>
      </c>
      <c r="BE545" s="18">
        <v>0</v>
      </c>
      <c r="BF545" s="18">
        <v>0</v>
      </c>
      <c r="BG545" s="18">
        <v>0</v>
      </c>
      <c r="BH545" s="18">
        <v>0</v>
      </c>
      <c r="BI545" s="18">
        <v>0</v>
      </c>
      <c r="BJ545" s="18">
        <v>0</v>
      </c>
      <c r="BK545" s="18">
        <v>0</v>
      </c>
      <c r="BL545" s="18">
        <v>0</v>
      </c>
      <c r="BM545" s="18">
        <v>0</v>
      </c>
      <c r="BN545" s="18">
        <v>0</v>
      </c>
      <c r="BO545" s="18">
        <v>0</v>
      </c>
      <c r="BP545" s="18">
        <v>0</v>
      </c>
      <c r="BQ545" s="18">
        <v>0</v>
      </c>
      <c r="BR545" s="18"/>
      <c r="BS545" s="19">
        <f t="shared" si="9"/>
        <v>45639285.75</v>
      </c>
    </row>
    <row r="546" spans="1:71" ht="15.75" customHeight="1">
      <c r="A546" s="3" t="s">
        <v>1208</v>
      </c>
      <c r="B546" s="3" t="s">
        <v>1209</v>
      </c>
      <c r="C546" s="3" t="s">
        <v>1171</v>
      </c>
      <c r="D546" s="5">
        <v>2634000</v>
      </c>
      <c r="E546" s="5">
        <v>13932700</v>
      </c>
      <c r="F546" s="6">
        <v>16566700</v>
      </c>
      <c r="G546" s="7">
        <v>0</v>
      </c>
      <c r="H546" s="7">
        <v>16566700</v>
      </c>
      <c r="I546" s="8">
        <v>66203</v>
      </c>
      <c r="J546" s="6">
        <v>16632903</v>
      </c>
      <c r="K546" s="9">
        <v>19.403000000000002</v>
      </c>
      <c r="L546" s="50">
        <v>100</v>
      </c>
      <c r="M546" s="50"/>
      <c r="N546" s="10">
        <v>0</v>
      </c>
      <c r="O546" s="11">
        <v>0</v>
      </c>
      <c r="P546" s="8">
        <v>0</v>
      </c>
      <c r="Q546" s="12">
        <v>24258</v>
      </c>
      <c r="R546" s="6">
        <v>16657161</v>
      </c>
      <c r="S546" s="13">
        <v>86082.44</v>
      </c>
      <c r="T546" s="13">
        <v>0</v>
      </c>
      <c r="U546" s="13">
        <v>0</v>
      </c>
      <c r="V546" s="14">
        <v>0</v>
      </c>
      <c r="W546" s="14">
        <v>0</v>
      </c>
      <c r="X546" s="14">
        <v>86082.44</v>
      </c>
      <c r="Y546" s="15">
        <v>0</v>
      </c>
      <c r="Z546" s="13">
        <v>86082.44</v>
      </c>
      <c r="AA546" s="16">
        <v>0</v>
      </c>
      <c r="AB546" s="16">
        <v>0</v>
      </c>
      <c r="AC546" s="13">
        <v>2498.57</v>
      </c>
      <c r="AD546" s="14">
        <v>1652778</v>
      </c>
      <c r="AE546" s="14">
        <v>0</v>
      </c>
      <c r="AF546" s="14">
        <v>0</v>
      </c>
      <c r="AG546" s="14">
        <v>1485915.07</v>
      </c>
      <c r="AH546" s="14">
        <v>0</v>
      </c>
      <c r="AI546" s="14">
        <v>0</v>
      </c>
      <c r="AJ546" s="17">
        <v>3227274.08</v>
      </c>
      <c r="AK546" s="18">
        <v>4468900</v>
      </c>
      <c r="AL546" s="18">
        <v>0</v>
      </c>
      <c r="AM546" s="18">
        <v>2724900</v>
      </c>
      <c r="AN546" s="18">
        <v>0</v>
      </c>
      <c r="AO546" s="18">
        <v>0</v>
      </c>
      <c r="AP546" s="18">
        <v>0</v>
      </c>
      <c r="AQ546" s="6">
        <v>7193800</v>
      </c>
      <c r="AR546" s="15">
        <v>235000</v>
      </c>
      <c r="AS546" s="15">
        <v>246503.29</v>
      </c>
      <c r="AT546" s="15">
        <v>0</v>
      </c>
      <c r="AU546" s="13">
        <v>481503.29000000004</v>
      </c>
      <c r="AV546" s="18">
        <v>12750</v>
      </c>
      <c r="AW546" s="18">
        <v>13500</v>
      </c>
      <c r="AX546" s="18">
        <v>0</v>
      </c>
      <c r="AY546" s="18">
        <v>0</v>
      </c>
      <c r="AZ546" s="18">
        <v>0</v>
      </c>
      <c r="BA546" s="18">
        <v>0</v>
      </c>
      <c r="BB546" s="18">
        <v>0</v>
      </c>
      <c r="BC546" s="18">
        <v>0</v>
      </c>
      <c r="BD546" s="18">
        <v>0</v>
      </c>
      <c r="BE546" s="18">
        <v>0</v>
      </c>
      <c r="BF546" s="18">
        <v>0</v>
      </c>
      <c r="BG546" s="18">
        <v>0</v>
      </c>
      <c r="BH546" s="18">
        <v>0</v>
      </c>
      <c r="BI546" s="18">
        <v>0</v>
      </c>
      <c r="BJ546" s="18">
        <v>0</v>
      </c>
      <c r="BK546" s="18">
        <v>0</v>
      </c>
      <c r="BL546" s="18">
        <v>0</v>
      </c>
      <c r="BM546" s="18">
        <v>0</v>
      </c>
      <c r="BN546" s="18">
        <v>0</v>
      </c>
      <c r="BO546" s="18">
        <v>0</v>
      </c>
      <c r="BP546" s="18">
        <v>0</v>
      </c>
      <c r="BQ546" s="18">
        <v>0</v>
      </c>
      <c r="BR546" s="18"/>
      <c r="BS546" s="19">
        <f t="shared" si="9"/>
        <v>1967418.36</v>
      </c>
    </row>
    <row r="547" spans="1:71" ht="15.75" customHeight="1">
      <c r="A547" s="3" t="s">
        <v>1210</v>
      </c>
      <c r="B547" s="3" t="s">
        <v>1211</v>
      </c>
      <c r="C547" s="3" t="s">
        <v>1212</v>
      </c>
      <c r="D547" s="5">
        <v>177700900</v>
      </c>
      <c r="E547" s="5">
        <v>389617300</v>
      </c>
      <c r="F547" s="6">
        <v>567318200</v>
      </c>
      <c r="G547" s="7">
        <v>0</v>
      </c>
      <c r="H547" s="7">
        <v>567318200</v>
      </c>
      <c r="I547" s="8">
        <v>0</v>
      </c>
      <c r="J547" s="6">
        <v>567318200</v>
      </c>
      <c r="K547" s="9">
        <v>2.905</v>
      </c>
      <c r="L547" s="50">
        <v>90.31</v>
      </c>
      <c r="M547" s="50"/>
      <c r="N547" s="10">
        <v>0</v>
      </c>
      <c r="O547" s="11">
        <v>0</v>
      </c>
      <c r="P547" s="8">
        <v>0</v>
      </c>
      <c r="Q547" s="12">
        <v>62355598</v>
      </c>
      <c r="R547" s="6">
        <v>629673798</v>
      </c>
      <c r="S547" s="13">
        <v>4088840.71</v>
      </c>
      <c r="T547" s="13">
        <v>0</v>
      </c>
      <c r="U547" s="13">
        <v>0</v>
      </c>
      <c r="V547" s="14">
        <v>1230.78</v>
      </c>
      <c r="W547" s="14">
        <v>0</v>
      </c>
      <c r="X547" s="14">
        <v>4087609.93</v>
      </c>
      <c r="Y547" s="15">
        <v>0</v>
      </c>
      <c r="Z547" s="13">
        <v>4087609.93</v>
      </c>
      <c r="AA547" s="16">
        <v>326065.05</v>
      </c>
      <c r="AB547" s="16">
        <v>0</v>
      </c>
      <c r="AC547" s="13">
        <v>188902.14</v>
      </c>
      <c r="AD547" s="14">
        <v>9388009</v>
      </c>
      <c r="AE547" s="14">
        <v>0</v>
      </c>
      <c r="AF547" s="14">
        <v>0</v>
      </c>
      <c r="AG547" s="14">
        <v>2374961</v>
      </c>
      <c r="AH547" s="14">
        <v>113463</v>
      </c>
      <c r="AI547" s="14">
        <v>0</v>
      </c>
      <c r="AJ547" s="17">
        <v>16479010.120000001</v>
      </c>
      <c r="AK547" s="18">
        <v>13365811</v>
      </c>
      <c r="AL547" s="18">
        <v>1507189</v>
      </c>
      <c r="AM547" s="18">
        <v>28170498</v>
      </c>
      <c r="AN547" s="18">
        <v>0</v>
      </c>
      <c r="AO547" s="18">
        <v>25100</v>
      </c>
      <c r="AP547" s="18">
        <v>11472110</v>
      </c>
      <c r="AQ547" s="6">
        <v>54540708</v>
      </c>
      <c r="AR547" s="15">
        <v>375000</v>
      </c>
      <c r="AS547" s="15">
        <v>829868.46</v>
      </c>
      <c r="AT547" s="15">
        <v>147149</v>
      </c>
      <c r="AU547" s="13">
        <v>1352017.46</v>
      </c>
      <c r="AV547" s="18">
        <v>3000</v>
      </c>
      <c r="AW547" s="18">
        <v>35500</v>
      </c>
      <c r="AX547" s="18">
        <v>0</v>
      </c>
      <c r="AY547" s="18">
        <v>0</v>
      </c>
      <c r="AZ547" s="18">
        <v>0</v>
      </c>
      <c r="BA547" s="18">
        <v>0</v>
      </c>
      <c r="BB547" s="18">
        <v>0</v>
      </c>
      <c r="BC547" s="18">
        <v>0</v>
      </c>
      <c r="BD547" s="18">
        <v>0</v>
      </c>
      <c r="BE547" s="18">
        <v>0</v>
      </c>
      <c r="BF547" s="18">
        <v>0</v>
      </c>
      <c r="BG547" s="18">
        <v>0</v>
      </c>
      <c r="BH547" s="18">
        <v>0</v>
      </c>
      <c r="BI547" s="18">
        <v>0</v>
      </c>
      <c r="BJ547" s="18">
        <v>0</v>
      </c>
      <c r="BK547" s="18">
        <v>0</v>
      </c>
      <c r="BL547" s="18">
        <v>0</v>
      </c>
      <c r="BM547" s="18">
        <v>0</v>
      </c>
      <c r="BN547" s="18">
        <v>0</v>
      </c>
      <c r="BO547" s="18">
        <v>0</v>
      </c>
      <c r="BP547" s="18">
        <v>0</v>
      </c>
      <c r="BQ547" s="18">
        <v>0</v>
      </c>
      <c r="BR547" s="18"/>
      <c r="BS547" s="19">
        <f t="shared" si="9"/>
        <v>3726978.46</v>
      </c>
    </row>
    <row r="548" spans="1:71" ht="15.75" customHeight="1">
      <c r="A548" s="3" t="s">
        <v>1213</v>
      </c>
      <c r="B548" s="3" t="s">
        <v>1214</v>
      </c>
      <c r="C548" s="3" t="s">
        <v>1212</v>
      </c>
      <c r="D548" s="5">
        <v>71140787</v>
      </c>
      <c r="E548" s="5">
        <v>134795000</v>
      </c>
      <c r="F548" s="6">
        <v>205935787</v>
      </c>
      <c r="G548" s="7">
        <v>0</v>
      </c>
      <c r="H548" s="7">
        <v>205935787</v>
      </c>
      <c r="I548" s="8">
        <v>238334</v>
      </c>
      <c r="J548" s="6">
        <v>206174121</v>
      </c>
      <c r="K548" s="9">
        <v>3.206</v>
      </c>
      <c r="L548" s="50">
        <v>102.45</v>
      </c>
      <c r="M548" s="50"/>
      <c r="N548" s="10">
        <v>0</v>
      </c>
      <c r="O548" s="11">
        <v>0</v>
      </c>
      <c r="P548" s="8">
        <v>3905903</v>
      </c>
      <c r="Q548" s="12">
        <v>0</v>
      </c>
      <c r="R548" s="6">
        <v>202268218</v>
      </c>
      <c r="S548" s="13">
        <v>1313445.99</v>
      </c>
      <c r="T548" s="13">
        <v>0</v>
      </c>
      <c r="U548" s="13">
        <v>0</v>
      </c>
      <c r="V548" s="14">
        <v>7384.52</v>
      </c>
      <c r="W548" s="14">
        <v>0</v>
      </c>
      <c r="X548" s="14">
        <v>1306061.47</v>
      </c>
      <c r="Y548" s="15">
        <v>0</v>
      </c>
      <c r="Z548" s="13">
        <v>1306061.47</v>
      </c>
      <c r="AA548" s="16">
        <v>0</v>
      </c>
      <c r="AB548" s="16">
        <v>0</v>
      </c>
      <c r="AC548" s="13">
        <v>60680.47</v>
      </c>
      <c r="AD548" s="14">
        <v>3394958</v>
      </c>
      <c r="AE548" s="14">
        <v>0</v>
      </c>
      <c r="AF548" s="14">
        <v>0</v>
      </c>
      <c r="AG548" s="14">
        <v>1698242.89</v>
      </c>
      <c r="AH548" s="14">
        <v>82665.02</v>
      </c>
      <c r="AI548" s="14">
        <v>67241.91</v>
      </c>
      <c r="AJ548" s="17">
        <v>6609849.759999999</v>
      </c>
      <c r="AK548" s="18">
        <v>1260200</v>
      </c>
      <c r="AL548" s="18">
        <v>0</v>
      </c>
      <c r="AM548" s="18">
        <v>14364600</v>
      </c>
      <c r="AN548" s="18">
        <v>4094400</v>
      </c>
      <c r="AO548" s="18">
        <v>1059700</v>
      </c>
      <c r="AP548" s="18">
        <v>1682500</v>
      </c>
      <c r="AQ548" s="6">
        <v>22461400</v>
      </c>
      <c r="AR548" s="15">
        <v>510000</v>
      </c>
      <c r="AS548" s="15">
        <v>342583.61</v>
      </c>
      <c r="AT548" s="15">
        <v>130000</v>
      </c>
      <c r="AU548" s="13">
        <v>982583.61</v>
      </c>
      <c r="AV548" s="18">
        <v>7000</v>
      </c>
      <c r="AW548" s="18">
        <v>26250</v>
      </c>
      <c r="AX548" s="18">
        <v>0</v>
      </c>
      <c r="AY548" s="18">
        <v>0</v>
      </c>
      <c r="AZ548" s="18">
        <v>0</v>
      </c>
      <c r="BA548" s="18">
        <v>0</v>
      </c>
      <c r="BB548" s="18">
        <v>0</v>
      </c>
      <c r="BC548" s="18">
        <v>0</v>
      </c>
      <c r="BD548" s="18">
        <v>0</v>
      </c>
      <c r="BE548" s="18">
        <v>0</v>
      </c>
      <c r="BF548" s="18">
        <v>0</v>
      </c>
      <c r="BG548" s="18">
        <v>0</v>
      </c>
      <c r="BH548" s="18">
        <v>0</v>
      </c>
      <c r="BI548" s="18">
        <v>0</v>
      </c>
      <c r="BJ548" s="18">
        <v>0</v>
      </c>
      <c r="BK548" s="18">
        <v>0</v>
      </c>
      <c r="BL548" s="18">
        <v>0</v>
      </c>
      <c r="BM548" s="18">
        <v>0</v>
      </c>
      <c r="BN548" s="18">
        <v>0</v>
      </c>
      <c r="BO548" s="18">
        <v>0</v>
      </c>
      <c r="BP548" s="18">
        <v>0</v>
      </c>
      <c r="BQ548" s="18">
        <v>0</v>
      </c>
      <c r="BR548" s="18"/>
      <c r="BS548" s="19">
        <f t="shared" si="9"/>
        <v>2680826.5</v>
      </c>
    </row>
    <row r="549" spans="1:71" ht="15.75" customHeight="1">
      <c r="A549" s="3" t="s">
        <v>1215</v>
      </c>
      <c r="B549" s="3" t="s">
        <v>1216</v>
      </c>
      <c r="C549" s="3" t="s">
        <v>1212</v>
      </c>
      <c r="D549" s="5">
        <v>38520350</v>
      </c>
      <c r="E549" s="5">
        <v>88389522</v>
      </c>
      <c r="F549" s="6">
        <v>126909872</v>
      </c>
      <c r="G549" s="7">
        <v>0</v>
      </c>
      <c r="H549" s="7">
        <v>126909872</v>
      </c>
      <c r="I549" s="8">
        <v>49</v>
      </c>
      <c r="J549" s="6">
        <v>126909921</v>
      </c>
      <c r="K549" s="9">
        <v>5.821000000000001</v>
      </c>
      <c r="L549" s="50">
        <v>66.72</v>
      </c>
      <c r="M549" s="50"/>
      <c r="N549" s="10">
        <v>0</v>
      </c>
      <c r="O549" s="11">
        <v>0</v>
      </c>
      <c r="P549" s="8">
        <v>0</v>
      </c>
      <c r="Q549" s="12">
        <v>65781385</v>
      </c>
      <c r="R549" s="6">
        <v>192691306</v>
      </c>
      <c r="S549" s="13">
        <v>1251257.49</v>
      </c>
      <c r="T549" s="13">
        <v>0</v>
      </c>
      <c r="U549" s="13">
        <v>0</v>
      </c>
      <c r="V549" s="14">
        <v>549.6</v>
      </c>
      <c r="W549" s="14">
        <v>0</v>
      </c>
      <c r="X549" s="14">
        <v>1250707.89</v>
      </c>
      <c r="Y549" s="15">
        <v>0</v>
      </c>
      <c r="Z549" s="13">
        <v>1250707.89</v>
      </c>
      <c r="AA549" s="16">
        <v>99781.67</v>
      </c>
      <c r="AB549" s="16">
        <v>0</v>
      </c>
      <c r="AC549" s="13">
        <v>57807.39</v>
      </c>
      <c r="AD549" s="14">
        <v>3864525</v>
      </c>
      <c r="AE549" s="14">
        <v>0</v>
      </c>
      <c r="AF549" s="14">
        <v>0</v>
      </c>
      <c r="AG549" s="14">
        <v>2113449.44</v>
      </c>
      <c r="AH549" s="14">
        <v>0</v>
      </c>
      <c r="AI549" s="14">
        <v>0</v>
      </c>
      <c r="AJ549" s="17">
        <v>7386271.389999999</v>
      </c>
      <c r="AK549" s="18">
        <v>13751700</v>
      </c>
      <c r="AL549" s="18">
        <v>167400</v>
      </c>
      <c r="AM549" s="18">
        <v>16851800</v>
      </c>
      <c r="AN549" s="18">
        <v>5290700</v>
      </c>
      <c r="AO549" s="18">
        <v>401900</v>
      </c>
      <c r="AP549" s="18">
        <v>1641100</v>
      </c>
      <c r="AQ549" s="6">
        <v>38104600</v>
      </c>
      <c r="AR549" s="15">
        <v>211000</v>
      </c>
      <c r="AS549" s="15">
        <v>920794.82</v>
      </c>
      <c r="AT549" s="15">
        <v>150000</v>
      </c>
      <c r="AU549" s="13">
        <v>1281794.8199999998</v>
      </c>
      <c r="AV549" s="18">
        <v>2250</v>
      </c>
      <c r="AW549" s="18">
        <v>19500</v>
      </c>
      <c r="AX549" s="18">
        <v>0</v>
      </c>
      <c r="AY549" s="18">
        <v>0</v>
      </c>
      <c r="AZ549" s="18">
        <v>0</v>
      </c>
      <c r="BA549" s="18">
        <v>0</v>
      </c>
      <c r="BB549" s="18">
        <v>0</v>
      </c>
      <c r="BC549" s="18">
        <v>0</v>
      </c>
      <c r="BD549" s="18">
        <v>0</v>
      </c>
      <c r="BE549" s="18">
        <v>0</v>
      </c>
      <c r="BF549" s="18">
        <v>0</v>
      </c>
      <c r="BG549" s="18">
        <v>0</v>
      </c>
      <c r="BH549" s="18">
        <v>0</v>
      </c>
      <c r="BI549" s="18">
        <v>0</v>
      </c>
      <c r="BJ549" s="18">
        <v>0</v>
      </c>
      <c r="BK549" s="18">
        <v>0</v>
      </c>
      <c r="BL549" s="18">
        <v>0</v>
      </c>
      <c r="BM549" s="18">
        <v>0</v>
      </c>
      <c r="BN549" s="18">
        <v>0</v>
      </c>
      <c r="BO549" s="18">
        <v>0</v>
      </c>
      <c r="BP549" s="18">
        <v>0</v>
      </c>
      <c r="BQ549" s="18">
        <v>0</v>
      </c>
      <c r="BR549" s="18"/>
      <c r="BS549" s="19">
        <f t="shared" si="9"/>
        <v>3395244.26</v>
      </c>
    </row>
    <row r="550" spans="1:71" ht="15.75" customHeight="1">
      <c r="A550" s="3" t="s">
        <v>1217</v>
      </c>
      <c r="B550" s="3" t="s">
        <v>1218</v>
      </c>
      <c r="C550" s="3" t="s">
        <v>1212</v>
      </c>
      <c r="D550" s="5">
        <v>243133000</v>
      </c>
      <c r="E550" s="5">
        <v>467849200</v>
      </c>
      <c r="F550" s="6">
        <v>710982200</v>
      </c>
      <c r="G550" s="7">
        <v>0</v>
      </c>
      <c r="H550" s="7">
        <v>710982200</v>
      </c>
      <c r="I550" s="8">
        <v>2349972</v>
      </c>
      <c r="J550" s="6">
        <v>713332172</v>
      </c>
      <c r="K550" s="9">
        <v>2.3</v>
      </c>
      <c r="L550" s="50">
        <v>102.39</v>
      </c>
      <c r="M550" s="50"/>
      <c r="N550" s="10">
        <v>0</v>
      </c>
      <c r="O550" s="11">
        <v>0</v>
      </c>
      <c r="P550" s="8">
        <v>15227580</v>
      </c>
      <c r="Q550" s="12">
        <v>0</v>
      </c>
      <c r="R550" s="6">
        <v>698104592</v>
      </c>
      <c r="S550" s="13">
        <v>4533201.93</v>
      </c>
      <c r="T550" s="13">
        <v>0</v>
      </c>
      <c r="U550" s="13">
        <v>0</v>
      </c>
      <c r="V550" s="14">
        <v>7422.92</v>
      </c>
      <c r="W550" s="14">
        <v>0</v>
      </c>
      <c r="X550" s="14">
        <v>4525779.01</v>
      </c>
      <c r="Y550" s="15">
        <v>0</v>
      </c>
      <c r="Z550" s="13">
        <v>4525779.01</v>
      </c>
      <c r="AA550" s="16">
        <v>361500.69</v>
      </c>
      <c r="AB550" s="16">
        <v>0</v>
      </c>
      <c r="AC550" s="13">
        <v>209431.38</v>
      </c>
      <c r="AD550" s="14">
        <v>5401602</v>
      </c>
      <c r="AE550" s="14">
        <v>5763601</v>
      </c>
      <c r="AF550" s="14">
        <v>0</v>
      </c>
      <c r="AG550" s="14">
        <v>0</v>
      </c>
      <c r="AH550" s="14">
        <v>142666</v>
      </c>
      <c r="AI550" s="14">
        <v>0</v>
      </c>
      <c r="AJ550" s="17">
        <v>16404580.08</v>
      </c>
      <c r="AK550" s="18">
        <v>25057309</v>
      </c>
      <c r="AL550" s="18">
        <v>32000500</v>
      </c>
      <c r="AM550" s="18">
        <v>18017029</v>
      </c>
      <c r="AN550" s="18">
        <v>12228130</v>
      </c>
      <c r="AO550" s="18">
        <v>490600</v>
      </c>
      <c r="AP550" s="18">
        <v>7570665</v>
      </c>
      <c r="AQ550" s="6">
        <v>95364233</v>
      </c>
      <c r="AR550" s="15">
        <v>795508</v>
      </c>
      <c r="AS550" s="15">
        <v>3013190</v>
      </c>
      <c r="AT550" s="15">
        <v>220000</v>
      </c>
      <c r="AU550" s="13">
        <v>4028698</v>
      </c>
      <c r="AV550" s="18">
        <v>5500</v>
      </c>
      <c r="AW550" s="18">
        <v>40500</v>
      </c>
      <c r="AX550" s="18">
        <v>0</v>
      </c>
      <c r="AY550" s="18">
        <v>0</v>
      </c>
      <c r="AZ550" s="18">
        <v>0</v>
      </c>
      <c r="BA550" s="18">
        <v>0</v>
      </c>
      <c r="BB550" s="18">
        <v>0</v>
      </c>
      <c r="BC550" s="18">
        <v>0</v>
      </c>
      <c r="BD550" s="18">
        <v>0</v>
      </c>
      <c r="BE550" s="18">
        <v>0</v>
      </c>
      <c r="BF550" s="18">
        <v>0</v>
      </c>
      <c r="BG550" s="18">
        <v>0</v>
      </c>
      <c r="BH550" s="18">
        <v>0</v>
      </c>
      <c r="BI550" s="18">
        <v>0</v>
      </c>
      <c r="BJ550" s="18">
        <v>0</v>
      </c>
      <c r="BK550" s="18">
        <v>0</v>
      </c>
      <c r="BL550" s="18">
        <v>0</v>
      </c>
      <c r="BM550" s="18">
        <v>0</v>
      </c>
      <c r="BN550" s="18">
        <v>0</v>
      </c>
      <c r="BO550" s="18">
        <v>0</v>
      </c>
      <c r="BP550" s="18">
        <v>0</v>
      </c>
      <c r="BQ550" s="18">
        <v>0</v>
      </c>
      <c r="BR550" s="18"/>
      <c r="BS550" s="19">
        <f t="shared" si="9"/>
        <v>4028698</v>
      </c>
    </row>
    <row r="551" spans="1:71" ht="15.75" customHeight="1">
      <c r="A551" s="3" t="s">
        <v>1219</v>
      </c>
      <c r="B551" s="3" t="s">
        <v>580</v>
      </c>
      <c r="C551" s="3" t="s">
        <v>1212</v>
      </c>
      <c r="D551" s="5">
        <v>126185095</v>
      </c>
      <c r="E551" s="5">
        <v>287176600</v>
      </c>
      <c r="F551" s="6">
        <v>413361695</v>
      </c>
      <c r="G551" s="7">
        <v>0</v>
      </c>
      <c r="H551" s="7">
        <v>413361695</v>
      </c>
      <c r="I551" s="8">
        <v>815456</v>
      </c>
      <c r="J551" s="6">
        <v>414177151</v>
      </c>
      <c r="K551" s="9">
        <v>2.947</v>
      </c>
      <c r="L551" s="50">
        <v>102.18</v>
      </c>
      <c r="M551" s="50"/>
      <c r="N551" s="10">
        <v>0</v>
      </c>
      <c r="O551" s="11">
        <v>0</v>
      </c>
      <c r="P551" s="8">
        <v>6614549</v>
      </c>
      <c r="Q551" s="12">
        <v>0</v>
      </c>
      <c r="R551" s="6">
        <v>407562602</v>
      </c>
      <c r="S551" s="13">
        <v>2646542.64</v>
      </c>
      <c r="T551" s="13">
        <v>0</v>
      </c>
      <c r="U551" s="13">
        <v>0</v>
      </c>
      <c r="V551" s="14">
        <v>2135.99</v>
      </c>
      <c r="W551" s="14">
        <v>0</v>
      </c>
      <c r="X551" s="14">
        <v>2644406.65</v>
      </c>
      <c r="Y551" s="15">
        <v>0</v>
      </c>
      <c r="Z551" s="13">
        <v>2644406.65</v>
      </c>
      <c r="AA551" s="16">
        <v>211048.84</v>
      </c>
      <c r="AB551" s="16">
        <v>0</v>
      </c>
      <c r="AC551" s="13">
        <v>122268.78</v>
      </c>
      <c r="AD551" s="14">
        <v>3884482</v>
      </c>
      <c r="AE551" s="14">
        <v>4209762</v>
      </c>
      <c r="AF551" s="14">
        <v>0</v>
      </c>
      <c r="AG551" s="14">
        <v>1089762</v>
      </c>
      <c r="AH551" s="14">
        <v>41418</v>
      </c>
      <c r="AI551" s="14">
        <v>0</v>
      </c>
      <c r="AJ551" s="17">
        <v>12203148.27</v>
      </c>
      <c r="AK551" s="18">
        <v>17674800</v>
      </c>
      <c r="AL551" s="18">
        <v>711800</v>
      </c>
      <c r="AM551" s="18">
        <v>11444620</v>
      </c>
      <c r="AN551" s="18">
        <v>4082200</v>
      </c>
      <c r="AO551" s="18">
        <v>282900</v>
      </c>
      <c r="AP551" s="18">
        <v>5617700</v>
      </c>
      <c r="AQ551" s="6">
        <v>39814020</v>
      </c>
      <c r="AR551" s="15">
        <v>591650</v>
      </c>
      <c r="AS551" s="15">
        <v>382989</v>
      </c>
      <c r="AT551" s="15">
        <v>180000</v>
      </c>
      <c r="AU551" s="13">
        <v>1154639</v>
      </c>
      <c r="AV551" s="18">
        <v>4250</v>
      </c>
      <c r="AW551" s="18">
        <v>19500</v>
      </c>
      <c r="AX551" s="18">
        <v>0</v>
      </c>
      <c r="AY551" s="18">
        <v>0</v>
      </c>
      <c r="AZ551" s="18">
        <v>0</v>
      </c>
      <c r="BA551" s="18">
        <v>0</v>
      </c>
      <c r="BB551" s="18">
        <v>0</v>
      </c>
      <c r="BC551" s="18">
        <v>0</v>
      </c>
      <c r="BD551" s="18">
        <v>0</v>
      </c>
      <c r="BE551" s="18">
        <v>0</v>
      </c>
      <c r="BF551" s="18">
        <v>0</v>
      </c>
      <c r="BG551" s="18">
        <v>0</v>
      </c>
      <c r="BH551" s="18">
        <v>0</v>
      </c>
      <c r="BI551" s="18">
        <v>0</v>
      </c>
      <c r="BJ551" s="18">
        <v>0</v>
      </c>
      <c r="BK551" s="18">
        <v>0</v>
      </c>
      <c r="BL551" s="18">
        <v>0</v>
      </c>
      <c r="BM551" s="18">
        <v>0</v>
      </c>
      <c r="BN551" s="18">
        <v>0</v>
      </c>
      <c r="BO551" s="18">
        <v>0</v>
      </c>
      <c r="BP551" s="18">
        <v>0</v>
      </c>
      <c r="BQ551" s="18">
        <v>0</v>
      </c>
      <c r="BR551" s="18"/>
      <c r="BS551" s="19">
        <f t="shared" si="9"/>
        <v>2244401</v>
      </c>
    </row>
    <row r="552" spans="1:71" ht="15.75" customHeight="1">
      <c r="A552" s="3" t="s">
        <v>1220</v>
      </c>
      <c r="B552" s="3" t="s">
        <v>1221</v>
      </c>
      <c r="C552" s="3" t="s">
        <v>1212</v>
      </c>
      <c r="D552" s="5">
        <v>84894500</v>
      </c>
      <c r="E552" s="5">
        <v>204996878</v>
      </c>
      <c r="F552" s="6">
        <v>289891378</v>
      </c>
      <c r="G552" s="7">
        <v>0</v>
      </c>
      <c r="H552" s="7">
        <v>289891378</v>
      </c>
      <c r="I552" s="8">
        <v>510322</v>
      </c>
      <c r="J552" s="6">
        <v>290401700</v>
      </c>
      <c r="K552" s="9">
        <v>2.444</v>
      </c>
      <c r="L552" s="50">
        <v>105.44</v>
      </c>
      <c r="M552" s="50"/>
      <c r="N552" s="10">
        <v>0</v>
      </c>
      <c r="O552" s="11">
        <v>0</v>
      </c>
      <c r="P552" s="8">
        <v>13685564</v>
      </c>
      <c r="Q552" s="12">
        <v>0</v>
      </c>
      <c r="R552" s="6">
        <v>276716136</v>
      </c>
      <c r="S552" s="13">
        <v>1796879.92</v>
      </c>
      <c r="T552" s="13">
        <v>0</v>
      </c>
      <c r="U552" s="13">
        <v>0</v>
      </c>
      <c r="V552" s="14">
        <v>4059.33</v>
      </c>
      <c r="W552" s="14">
        <v>0</v>
      </c>
      <c r="X552" s="14">
        <v>1792820.5899999999</v>
      </c>
      <c r="Y552" s="15">
        <v>0</v>
      </c>
      <c r="Z552" s="13">
        <v>1792820.5899999999</v>
      </c>
      <c r="AA552" s="16">
        <v>143292.39</v>
      </c>
      <c r="AB552" s="16">
        <v>0</v>
      </c>
      <c r="AC552" s="13">
        <v>83014.84</v>
      </c>
      <c r="AD552" s="14">
        <v>2099749</v>
      </c>
      <c r="AE552" s="14">
        <v>2172601</v>
      </c>
      <c r="AF552" s="14">
        <v>0</v>
      </c>
      <c r="AG552" s="14">
        <v>747598</v>
      </c>
      <c r="AH552" s="14">
        <v>58080</v>
      </c>
      <c r="AI552" s="14">
        <v>0</v>
      </c>
      <c r="AJ552" s="17">
        <v>7097155.82</v>
      </c>
      <c r="AK552" s="18">
        <v>1230100</v>
      </c>
      <c r="AL552" s="18">
        <v>888700</v>
      </c>
      <c r="AM552" s="18">
        <v>14681920</v>
      </c>
      <c r="AN552" s="18">
        <v>4514620</v>
      </c>
      <c r="AO552" s="18">
        <v>325600</v>
      </c>
      <c r="AP552" s="18">
        <v>11333100</v>
      </c>
      <c r="AQ552" s="6">
        <v>32974040</v>
      </c>
      <c r="AR552" s="15">
        <v>396819</v>
      </c>
      <c r="AS552" s="15">
        <v>333368</v>
      </c>
      <c r="AT552" s="15">
        <v>130000</v>
      </c>
      <c r="AU552" s="13">
        <v>860187</v>
      </c>
      <c r="AV552" s="18">
        <v>3500</v>
      </c>
      <c r="AW552" s="18">
        <v>13750</v>
      </c>
      <c r="AX552" s="18">
        <v>0</v>
      </c>
      <c r="AY552" s="18">
        <v>0</v>
      </c>
      <c r="AZ552" s="18">
        <v>0</v>
      </c>
      <c r="BA552" s="18">
        <v>0</v>
      </c>
      <c r="BB552" s="18">
        <v>0</v>
      </c>
      <c r="BC552" s="18">
        <v>0</v>
      </c>
      <c r="BD552" s="18">
        <v>0</v>
      </c>
      <c r="BE552" s="18">
        <v>0</v>
      </c>
      <c r="BF552" s="18">
        <v>0</v>
      </c>
      <c r="BG552" s="18">
        <v>0</v>
      </c>
      <c r="BH552" s="18">
        <v>0</v>
      </c>
      <c r="BI552" s="18">
        <v>0</v>
      </c>
      <c r="BJ552" s="18">
        <v>0</v>
      </c>
      <c r="BK552" s="18">
        <v>0</v>
      </c>
      <c r="BL552" s="18">
        <v>0</v>
      </c>
      <c r="BM552" s="18">
        <v>0</v>
      </c>
      <c r="BN552" s="18">
        <v>0</v>
      </c>
      <c r="BO552" s="18">
        <v>0</v>
      </c>
      <c r="BP552" s="18">
        <v>0</v>
      </c>
      <c r="BQ552" s="18">
        <v>0</v>
      </c>
      <c r="BR552" s="18"/>
      <c r="BS552" s="19">
        <f t="shared" si="9"/>
        <v>1607785</v>
      </c>
    </row>
    <row r="553" spans="1:71" ht="15.75" customHeight="1">
      <c r="A553" s="3" t="s">
        <v>1222</v>
      </c>
      <c r="B553" s="3" t="s">
        <v>509</v>
      </c>
      <c r="C553" s="3" t="s">
        <v>1212</v>
      </c>
      <c r="D553" s="5">
        <v>124171100</v>
      </c>
      <c r="E553" s="5">
        <v>473884590</v>
      </c>
      <c r="F553" s="6">
        <v>598055690</v>
      </c>
      <c r="G553" s="7">
        <v>0</v>
      </c>
      <c r="H553" s="7">
        <v>598055690</v>
      </c>
      <c r="I553" s="8">
        <v>658764</v>
      </c>
      <c r="J553" s="6">
        <v>598714454</v>
      </c>
      <c r="K553" s="9">
        <v>3.238</v>
      </c>
      <c r="L553" s="50">
        <v>82.52</v>
      </c>
      <c r="M553" s="50"/>
      <c r="N553" s="10">
        <v>0</v>
      </c>
      <c r="O553" s="11">
        <v>0</v>
      </c>
      <c r="P553" s="8">
        <v>0</v>
      </c>
      <c r="Q553" s="12">
        <v>127732476</v>
      </c>
      <c r="R553" s="6">
        <v>726446930</v>
      </c>
      <c r="S553" s="13">
        <v>4717245.32</v>
      </c>
      <c r="T553" s="13">
        <v>0</v>
      </c>
      <c r="U553" s="13">
        <v>0</v>
      </c>
      <c r="V553" s="14">
        <v>1509.23</v>
      </c>
      <c r="W553" s="14">
        <v>0</v>
      </c>
      <c r="X553" s="14">
        <v>4715736.09</v>
      </c>
      <c r="Y553" s="15">
        <v>0</v>
      </c>
      <c r="Z553" s="13">
        <v>4715736.09</v>
      </c>
      <c r="AA553" s="16">
        <v>376177.25</v>
      </c>
      <c r="AB553" s="16">
        <v>0</v>
      </c>
      <c r="AC553" s="13">
        <v>217934.08</v>
      </c>
      <c r="AD553" s="14">
        <v>10758915</v>
      </c>
      <c r="AE553" s="14">
        <v>0</v>
      </c>
      <c r="AF553" s="14">
        <v>0</v>
      </c>
      <c r="AG553" s="14">
        <v>3075244.43</v>
      </c>
      <c r="AH553" s="14">
        <v>239485.78</v>
      </c>
      <c r="AI553" s="14">
        <v>0</v>
      </c>
      <c r="AJ553" s="17">
        <v>19383492.630000003</v>
      </c>
      <c r="AK553" s="18">
        <v>1146100</v>
      </c>
      <c r="AL553" s="18">
        <v>0</v>
      </c>
      <c r="AM553" s="18">
        <v>7959460</v>
      </c>
      <c r="AN553" s="18">
        <v>3367100</v>
      </c>
      <c r="AO553" s="18">
        <v>956800</v>
      </c>
      <c r="AP553" s="18">
        <v>2357000</v>
      </c>
      <c r="AQ553" s="6">
        <v>15786460</v>
      </c>
      <c r="AR553" s="15">
        <v>920000</v>
      </c>
      <c r="AS553" s="15">
        <v>623980.64</v>
      </c>
      <c r="AT553" s="15">
        <v>280000</v>
      </c>
      <c r="AU553" s="13">
        <v>1823980.6400000001</v>
      </c>
      <c r="AV553" s="18">
        <v>4250</v>
      </c>
      <c r="AW553" s="18">
        <v>23250</v>
      </c>
      <c r="AX553" s="18">
        <v>0</v>
      </c>
      <c r="AY553" s="18">
        <v>0</v>
      </c>
      <c r="AZ553" s="18">
        <v>0</v>
      </c>
      <c r="BA553" s="18">
        <v>0</v>
      </c>
      <c r="BB553" s="18">
        <v>0</v>
      </c>
      <c r="BC553" s="18">
        <v>0</v>
      </c>
      <c r="BD553" s="18">
        <v>0</v>
      </c>
      <c r="BE553" s="18">
        <v>0</v>
      </c>
      <c r="BF553" s="18">
        <v>0</v>
      </c>
      <c r="BG553" s="18">
        <v>0</v>
      </c>
      <c r="BH553" s="18">
        <v>0</v>
      </c>
      <c r="BI553" s="18">
        <v>0</v>
      </c>
      <c r="BJ553" s="18">
        <v>0</v>
      </c>
      <c r="BK553" s="18">
        <v>0</v>
      </c>
      <c r="BL553" s="18">
        <v>0</v>
      </c>
      <c r="BM553" s="18">
        <v>0</v>
      </c>
      <c r="BN553" s="18">
        <v>0</v>
      </c>
      <c r="BO553" s="18">
        <v>0</v>
      </c>
      <c r="BP553" s="18">
        <v>0</v>
      </c>
      <c r="BQ553" s="18">
        <v>0</v>
      </c>
      <c r="BR553" s="18"/>
      <c r="BS553" s="19">
        <f t="shared" si="9"/>
        <v>4899225.07</v>
      </c>
    </row>
    <row r="554" spans="1:71" ht="15.75" customHeight="1">
      <c r="A554" s="3" t="s">
        <v>1223</v>
      </c>
      <c r="B554" s="3" t="s">
        <v>1224</v>
      </c>
      <c r="C554" s="3" t="s">
        <v>1212</v>
      </c>
      <c r="D554" s="5">
        <v>390665900</v>
      </c>
      <c r="E554" s="5">
        <v>633945040</v>
      </c>
      <c r="F554" s="6">
        <v>1024610940</v>
      </c>
      <c r="G554" s="7">
        <v>15200</v>
      </c>
      <c r="H554" s="7">
        <v>1024595740</v>
      </c>
      <c r="I554" s="8">
        <v>100</v>
      </c>
      <c r="J554" s="6">
        <v>1024595840</v>
      </c>
      <c r="K554" s="9">
        <v>3.024</v>
      </c>
      <c r="L554" s="50">
        <v>102.09</v>
      </c>
      <c r="M554" s="50"/>
      <c r="N554" s="10">
        <v>0</v>
      </c>
      <c r="O554" s="11">
        <v>0</v>
      </c>
      <c r="P554" s="8">
        <v>14230014</v>
      </c>
      <c r="Q554" s="12">
        <v>0</v>
      </c>
      <c r="R554" s="6">
        <v>1010365826</v>
      </c>
      <c r="S554" s="13">
        <v>6560896.98</v>
      </c>
      <c r="T554" s="13">
        <v>0</v>
      </c>
      <c r="U554" s="13">
        <v>0</v>
      </c>
      <c r="V554" s="14">
        <v>39562.16</v>
      </c>
      <c r="W554" s="14">
        <v>0</v>
      </c>
      <c r="X554" s="14">
        <v>6521334.82</v>
      </c>
      <c r="Y554" s="15">
        <v>0</v>
      </c>
      <c r="Z554" s="13">
        <v>6521334.82</v>
      </c>
      <c r="AA554" s="16">
        <v>0</v>
      </c>
      <c r="AB554" s="16">
        <v>0</v>
      </c>
      <c r="AC554" s="13">
        <v>303109.75</v>
      </c>
      <c r="AD554" s="14">
        <v>17455197</v>
      </c>
      <c r="AE554" s="14">
        <v>0</v>
      </c>
      <c r="AF554" s="14">
        <v>0</v>
      </c>
      <c r="AG554" s="14">
        <v>6366498</v>
      </c>
      <c r="AH554" s="14">
        <v>0</v>
      </c>
      <c r="AI554" s="14">
        <v>336650</v>
      </c>
      <c r="AJ554" s="17">
        <v>30982789.57</v>
      </c>
      <c r="AK554" s="18">
        <v>24917400</v>
      </c>
      <c r="AL554" s="18">
        <v>42703200</v>
      </c>
      <c r="AM554" s="18">
        <v>17597900</v>
      </c>
      <c r="AN554" s="18">
        <v>45186400</v>
      </c>
      <c r="AO554" s="18">
        <v>195000</v>
      </c>
      <c r="AP554" s="18">
        <v>25142300</v>
      </c>
      <c r="AQ554" s="6">
        <v>155742200</v>
      </c>
      <c r="AR554" s="15">
        <v>1955000</v>
      </c>
      <c r="AS554" s="15">
        <v>1493823.59</v>
      </c>
      <c r="AT554" s="15">
        <v>345000</v>
      </c>
      <c r="AU554" s="13">
        <v>3793823.59</v>
      </c>
      <c r="AV554" s="18">
        <v>13750</v>
      </c>
      <c r="AW554" s="18">
        <v>48000</v>
      </c>
      <c r="AX554" s="18">
        <v>0</v>
      </c>
      <c r="AY554" s="18">
        <v>15200</v>
      </c>
      <c r="AZ554" s="18">
        <v>0</v>
      </c>
      <c r="BA554" s="18">
        <v>0</v>
      </c>
      <c r="BB554" s="18">
        <v>0</v>
      </c>
      <c r="BC554" s="18">
        <v>0</v>
      </c>
      <c r="BD554" s="18">
        <v>0</v>
      </c>
      <c r="BE554" s="18">
        <v>0</v>
      </c>
      <c r="BF554" s="18">
        <v>0</v>
      </c>
      <c r="BG554" s="18">
        <v>0</v>
      </c>
      <c r="BH554" s="18">
        <v>0</v>
      </c>
      <c r="BI554" s="18">
        <v>0</v>
      </c>
      <c r="BJ554" s="18">
        <v>0</v>
      </c>
      <c r="BK554" s="18">
        <v>0</v>
      </c>
      <c r="BL554" s="18">
        <v>0</v>
      </c>
      <c r="BM554" s="18">
        <v>0</v>
      </c>
      <c r="BN554" s="18">
        <v>15200</v>
      </c>
      <c r="BO554" s="18">
        <v>0</v>
      </c>
      <c r="BP554" s="18">
        <v>0</v>
      </c>
      <c r="BQ554" s="18">
        <v>0</v>
      </c>
      <c r="BR554" s="18"/>
      <c r="BS554" s="19">
        <f t="shared" si="9"/>
        <v>10160321.59</v>
      </c>
    </row>
    <row r="555" spans="1:71" ht="15.75" customHeight="1">
      <c r="A555" s="3" t="s">
        <v>1225</v>
      </c>
      <c r="B555" s="3" t="s">
        <v>1226</v>
      </c>
      <c r="C555" s="3" t="s">
        <v>1212</v>
      </c>
      <c r="D555" s="5">
        <v>44506950</v>
      </c>
      <c r="E555" s="5">
        <v>113082350</v>
      </c>
      <c r="F555" s="6">
        <v>157589300</v>
      </c>
      <c r="G555" s="7">
        <v>0</v>
      </c>
      <c r="H555" s="7">
        <v>157589300</v>
      </c>
      <c r="I555" s="8">
        <v>576806</v>
      </c>
      <c r="J555" s="6">
        <v>158166106</v>
      </c>
      <c r="K555" s="9">
        <v>3.1719999999999997</v>
      </c>
      <c r="L555" s="50">
        <v>86.29</v>
      </c>
      <c r="M555" s="50"/>
      <c r="N555" s="10">
        <v>0</v>
      </c>
      <c r="O555" s="11">
        <v>0</v>
      </c>
      <c r="P555" s="8">
        <v>0</v>
      </c>
      <c r="Q555" s="12">
        <v>25375410</v>
      </c>
      <c r="R555" s="6">
        <v>183541516</v>
      </c>
      <c r="S555" s="13">
        <v>1191842.55</v>
      </c>
      <c r="T555" s="13">
        <v>0</v>
      </c>
      <c r="U555" s="13">
        <v>0</v>
      </c>
      <c r="V555" s="14">
        <v>393.8</v>
      </c>
      <c r="W555" s="14">
        <v>0</v>
      </c>
      <c r="X555" s="14">
        <v>1191448.75</v>
      </c>
      <c r="Y555" s="15">
        <v>0</v>
      </c>
      <c r="Z555" s="13">
        <v>1191448.75</v>
      </c>
      <c r="AA555" s="16">
        <v>95043.62</v>
      </c>
      <c r="AB555" s="16">
        <v>0</v>
      </c>
      <c r="AC555" s="13">
        <v>55062.45</v>
      </c>
      <c r="AD555" s="14">
        <v>1223398</v>
      </c>
      <c r="AE555" s="14">
        <v>1667500</v>
      </c>
      <c r="AF555" s="14">
        <v>0</v>
      </c>
      <c r="AG555" s="14">
        <v>751568</v>
      </c>
      <c r="AH555" s="14">
        <v>31633</v>
      </c>
      <c r="AI555" s="14">
        <v>0</v>
      </c>
      <c r="AJ555" s="17">
        <v>5015653.82</v>
      </c>
      <c r="AK555" s="18">
        <v>0</v>
      </c>
      <c r="AL555" s="18">
        <v>0</v>
      </c>
      <c r="AM555" s="18">
        <v>57557100</v>
      </c>
      <c r="AN555" s="18">
        <v>295100</v>
      </c>
      <c r="AO555" s="18">
        <v>79600</v>
      </c>
      <c r="AP555" s="18">
        <v>13866400</v>
      </c>
      <c r="AQ555" s="6">
        <v>71798200</v>
      </c>
      <c r="AR555" s="15">
        <v>151996</v>
      </c>
      <c r="AS555" s="15">
        <v>233233</v>
      </c>
      <c r="AT555" s="15">
        <v>92000</v>
      </c>
      <c r="AU555" s="13">
        <v>477229</v>
      </c>
      <c r="AV555" s="18">
        <v>2750</v>
      </c>
      <c r="AW555" s="18">
        <v>10750</v>
      </c>
      <c r="AX555" s="18">
        <v>0</v>
      </c>
      <c r="AY555" s="18">
        <v>0</v>
      </c>
      <c r="AZ555" s="18">
        <v>0</v>
      </c>
      <c r="BA555" s="18">
        <v>0</v>
      </c>
      <c r="BB555" s="18">
        <v>0</v>
      </c>
      <c r="BC555" s="18">
        <v>0</v>
      </c>
      <c r="BD555" s="18">
        <v>0</v>
      </c>
      <c r="BE555" s="18">
        <v>0</v>
      </c>
      <c r="BF555" s="18">
        <v>0</v>
      </c>
      <c r="BG555" s="18">
        <v>0</v>
      </c>
      <c r="BH555" s="18">
        <v>0</v>
      </c>
      <c r="BI555" s="18">
        <v>0</v>
      </c>
      <c r="BJ555" s="18">
        <v>0</v>
      </c>
      <c r="BK555" s="18">
        <v>0</v>
      </c>
      <c r="BL555" s="18">
        <v>0</v>
      </c>
      <c r="BM555" s="18">
        <v>0</v>
      </c>
      <c r="BN555" s="18">
        <v>0</v>
      </c>
      <c r="BO555" s="18">
        <v>0</v>
      </c>
      <c r="BP555" s="18">
        <v>0</v>
      </c>
      <c r="BQ555" s="18">
        <v>0</v>
      </c>
      <c r="BR555" s="18"/>
      <c r="BS555" s="19">
        <f t="shared" si="9"/>
        <v>1228797</v>
      </c>
    </row>
    <row r="556" spans="1:71" ht="15.75" customHeight="1">
      <c r="A556" s="3" t="s">
        <v>1227</v>
      </c>
      <c r="B556" s="3" t="s">
        <v>1228</v>
      </c>
      <c r="C556" s="3" t="s">
        <v>1212</v>
      </c>
      <c r="D556" s="5">
        <v>88242500</v>
      </c>
      <c r="E556" s="5">
        <v>389581800</v>
      </c>
      <c r="F556" s="6">
        <v>477824300</v>
      </c>
      <c r="G556" s="7">
        <v>0</v>
      </c>
      <c r="H556" s="7">
        <v>477824300</v>
      </c>
      <c r="I556" s="8">
        <v>337713</v>
      </c>
      <c r="J556" s="6">
        <v>478162013</v>
      </c>
      <c r="K556" s="9">
        <v>2.4779999999999998</v>
      </c>
      <c r="L556" s="50">
        <v>87.84</v>
      </c>
      <c r="M556" s="50"/>
      <c r="N556" s="10">
        <v>0</v>
      </c>
      <c r="O556" s="11">
        <v>0</v>
      </c>
      <c r="P556" s="8">
        <v>0</v>
      </c>
      <c r="Q556" s="12">
        <v>68860904</v>
      </c>
      <c r="R556" s="6">
        <v>547022917</v>
      </c>
      <c r="S556" s="13">
        <v>3552140.14</v>
      </c>
      <c r="T556" s="13">
        <v>0</v>
      </c>
      <c r="U556" s="13">
        <v>0</v>
      </c>
      <c r="V556" s="14">
        <v>2061.09</v>
      </c>
      <c r="W556" s="14">
        <v>0</v>
      </c>
      <c r="X556" s="14">
        <v>3550079.0500000003</v>
      </c>
      <c r="Y556" s="15">
        <v>0</v>
      </c>
      <c r="Z556" s="13">
        <v>3550079.0500000003</v>
      </c>
      <c r="AA556" s="16">
        <v>283265.81</v>
      </c>
      <c r="AB556" s="16">
        <v>0</v>
      </c>
      <c r="AC556" s="13">
        <v>164106.88</v>
      </c>
      <c r="AD556" s="14">
        <v>6255541</v>
      </c>
      <c r="AE556" s="14">
        <v>0</v>
      </c>
      <c r="AF556" s="14">
        <v>0</v>
      </c>
      <c r="AG556" s="14">
        <v>1352599.42</v>
      </c>
      <c r="AH556" s="14">
        <v>239081</v>
      </c>
      <c r="AI556" s="14">
        <v>0</v>
      </c>
      <c r="AJ556" s="17">
        <v>11844673.16</v>
      </c>
      <c r="AK556" s="18">
        <v>5202900</v>
      </c>
      <c r="AL556" s="18">
        <v>0</v>
      </c>
      <c r="AM556" s="18">
        <v>21141100</v>
      </c>
      <c r="AN556" s="18">
        <v>3871100</v>
      </c>
      <c r="AO556" s="18">
        <v>198500</v>
      </c>
      <c r="AP556" s="18">
        <v>4072000</v>
      </c>
      <c r="AQ556" s="6">
        <v>34485600</v>
      </c>
      <c r="AR556" s="15">
        <v>750000</v>
      </c>
      <c r="AS556" s="15">
        <v>870950</v>
      </c>
      <c r="AT556" s="15">
        <v>150000</v>
      </c>
      <c r="AU556" s="13">
        <v>1770950</v>
      </c>
      <c r="AV556" s="18">
        <v>5000</v>
      </c>
      <c r="AW556" s="18">
        <v>20500</v>
      </c>
      <c r="AX556" s="18">
        <v>0</v>
      </c>
      <c r="AY556" s="18">
        <v>0</v>
      </c>
      <c r="AZ556" s="18">
        <v>0</v>
      </c>
      <c r="BA556" s="18">
        <v>0</v>
      </c>
      <c r="BB556" s="18">
        <v>0</v>
      </c>
      <c r="BC556" s="18">
        <v>0</v>
      </c>
      <c r="BD556" s="18">
        <v>0</v>
      </c>
      <c r="BE556" s="18">
        <v>0</v>
      </c>
      <c r="BF556" s="18">
        <v>0</v>
      </c>
      <c r="BG556" s="18">
        <v>0</v>
      </c>
      <c r="BH556" s="18">
        <v>0</v>
      </c>
      <c r="BI556" s="18">
        <v>0</v>
      </c>
      <c r="BJ556" s="18">
        <v>0</v>
      </c>
      <c r="BK556" s="18">
        <v>0</v>
      </c>
      <c r="BL556" s="18">
        <v>0</v>
      </c>
      <c r="BM556" s="18">
        <v>0</v>
      </c>
      <c r="BN556" s="18">
        <v>0</v>
      </c>
      <c r="BO556" s="18">
        <v>0</v>
      </c>
      <c r="BP556" s="18">
        <v>0</v>
      </c>
      <c r="BQ556" s="18">
        <v>0</v>
      </c>
      <c r="BR556" s="18"/>
      <c r="BS556" s="19">
        <f t="shared" si="9"/>
        <v>3123549.42</v>
      </c>
    </row>
    <row r="557" spans="1:71" ht="15.75" customHeight="1">
      <c r="A557" s="3" t="s">
        <v>1229</v>
      </c>
      <c r="B557" s="3" t="s">
        <v>1230</v>
      </c>
      <c r="C557" s="3" t="s">
        <v>1212</v>
      </c>
      <c r="D557" s="5">
        <v>45447200</v>
      </c>
      <c r="E557" s="5">
        <v>175313400</v>
      </c>
      <c r="F557" s="6">
        <v>220760600</v>
      </c>
      <c r="G557" s="7">
        <v>0</v>
      </c>
      <c r="H557" s="7">
        <v>220760600</v>
      </c>
      <c r="I557" s="8">
        <v>1142051</v>
      </c>
      <c r="J557" s="6">
        <v>221902651</v>
      </c>
      <c r="K557" s="9">
        <v>2.858</v>
      </c>
      <c r="L557" s="50">
        <v>97.98</v>
      </c>
      <c r="M557" s="50"/>
      <c r="N557" s="10">
        <v>0</v>
      </c>
      <c r="O557" s="11">
        <v>0</v>
      </c>
      <c r="P557" s="8">
        <v>0</v>
      </c>
      <c r="Q557" s="12">
        <v>5250316</v>
      </c>
      <c r="R557" s="6">
        <v>227152967</v>
      </c>
      <c r="S557" s="13">
        <v>1475037.24</v>
      </c>
      <c r="T557" s="13">
        <v>0</v>
      </c>
      <c r="U557" s="13">
        <v>0</v>
      </c>
      <c r="V557" s="14">
        <v>28376.75</v>
      </c>
      <c r="W557" s="14">
        <v>0</v>
      </c>
      <c r="X557" s="14">
        <v>1446660.49</v>
      </c>
      <c r="Y557" s="15">
        <v>0</v>
      </c>
      <c r="Z557" s="13">
        <v>1446660.49</v>
      </c>
      <c r="AA557" s="16">
        <v>117627.01</v>
      </c>
      <c r="AB557" s="16">
        <v>0</v>
      </c>
      <c r="AC557" s="13">
        <v>68145.89</v>
      </c>
      <c r="AD557" s="14">
        <v>3810717</v>
      </c>
      <c r="AE557" s="14">
        <v>0</v>
      </c>
      <c r="AF557" s="14">
        <v>0</v>
      </c>
      <c r="AG557" s="14">
        <v>842226</v>
      </c>
      <c r="AH557" s="14">
        <v>55476</v>
      </c>
      <c r="AI557" s="14">
        <v>0</v>
      </c>
      <c r="AJ557" s="17">
        <v>6340852.39</v>
      </c>
      <c r="AK557" s="18">
        <v>3021600</v>
      </c>
      <c r="AL557" s="18">
        <v>197300</v>
      </c>
      <c r="AM557" s="18">
        <v>14173443</v>
      </c>
      <c r="AN557" s="18">
        <v>2394233</v>
      </c>
      <c r="AO557" s="18">
        <v>181000</v>
      </c>
      <c r="AP557" s="18">
        <v>2339600</v>
      </c>
      <c r="AQ557" s="6">
        <v>22307176</v>
      </c>
      <c r="AR557" s="15">
        <v>169948</v>
      </c>
      <c r="AS557" s="15">
        <v>435240</v>
      </c>
      <c r="AT557" s="15">
        <v>25000</v>
      </c>
      <c r="AU557" s="13">
        <v>630188</v>
      </c>
      <c r="AV557" s="18">
        <v>1500</v>
      </c>
      <c r="AW557" s="18">
        <v>14250</v>
      </c>
      <c r="AX557" s="18">
        <v>0</v>
      </c>
      <c r="AY557" s="18">
        <v>0</v>
      </c>
      <c r="AZ557" s="18">
        <v>0</v>
      </c>
      <c r="BA557" s="18">
        <v>0</v>
      </c>
      <c r="BB557" s="18">
        <v>0</v>
      </c>
      <c r="BC557" s="18">
        <v>0</v>
      </c>
      <c r="BD557" s="18">
        <v>0</v>
      </c>
      <c r="BE557" s="18">
        <v>0</v>
      </c>
      <c r="BF557" s="18">
        <v>0</v>
      </c>
      <c r="BG557" s="18">
        <v>0</v>
      </c>
      <c r="BH557" s="18">
        <v>0</v>
      </c>
      <c r="BI557" s="18">
        <v>0</v>
      </c>
      <c r="BJ557" s="18">
        <v>0</v>
      </c>
      <c r="BK557" s="18">
        <v>0</v>
      </c>
      <c r="BL557" s="18">
        <v>0</v>
      </c>
      <c r="BM557" s="18">
        <v>0</v>
      </c>
      <c r="BN557" s="18">
        <v>0</v>
      </c>
      <c r="BO557" s="18">
        <v>0</v>
      </c>
      <c r="BP557" s="18">
        <v>0</v>
      </c>
      <c r="BQ557" s="18">
        <v>0</v>
      </c>
      <c r="BR557" s="18"/>
      <c r="BS557" s="19">
        <f t="shared" si="9"/>
        <v>1472414</v>
      </c>
    </row>
    <row r="558" spans="1:71" ht="15.75" customHeight="1">
      <c r="A558" s="3" t="s">
        <v>1231</v>
      </c>
      <c r="B558" s="3" t="s">
        <v>1232</v>
      </c>
      <c r="C558" s="3" t="s">
        <v>1212</v>
      </c>
      <c r="D558" s="5">
        <v>148650800</v>
      </c>
      <c r="E558" s="5">
        <v>354159100</v>
      </c>
      <c r="F558" s="6">
        <v>502809900</v>
      </c>
      <c r="G558" s="7">
        <v>0</v>
      </c>
      <c r="H558" s="7">
        <v>502809900</v>
      </c>
      <c r="I558" s="8">
        <v>0</v>
      </c>
      <c r="J558" s="6">
        <v>502809900</v>
      </c>
      <c r="K558" s="9">
        <v>3.315</v>
      </c>
      <c r="L558" s="50">
        <v>84.78</v>
      </c>
      <c r="M558" s="50"/>
      <c r="N558" s="10">
        <v>0</v>
      </c>
      <c r="O558" s="11">
        <v>0</v>
      </c>
      <c r="P558" s="8">
        <v>0</v>
      </c>
      <c r="Q558" s="12">
        <v>91263659</v>
      </c>
      <c r="R558" s="6">
        <v>594073559</v>
      </c>
      <c r="S558" s="13">
        <v>3857667.51</v>
      </c>
      <c r="T558" s="13">
        <v>0</v>
      </c>
      <c r="U558" s="13">
        <v>0</v>
      </c>
      <c r="V558" s="14">
        <v>289.84</v>
      </c>
      <c r="W558" s="14">
        <v>0</v>
      </c>
      <c r="X558" s="14">
        <v>3857377.67</v>
      </c>
      <c r="Y558" s="15">
        <v>0</v>
      </c>
      <c r="Z558" s="13">
        <v>3857377.67</v>
      </c>
      <c r="AA558" s="16">
        <v>307630.12</v>
      </c>
      <c r="AB558" s="16">
        <v>0</v>
      </c>
      <c r="AC558" s="13">
        <v>178222.07</v>
      </c>
      <c r="AD558" s="14">
        <v>0</v>
      </c>
      <c r="AE558" s="14">
        <v>9495577</v>
      </c>
      <c r="AF558" s="14">
        <v>0</v>
      </c>
      <c r="AG558" s="14">
        <v>2828422</v>
      </c>
      <c r="AH558" s="14">
        <v>0</v>
      </c>
      <c r="AI558" s="14">
        <v>0</v>
      </c>
      <c r="AJ558" s="17">
        <v>16667228.86</v>
      </c>
      <c r="AK558" s="18">
        <v>10083300</v>
      </c>
      <c r="AL558" s="18">
        <v>0</v>
      </c>
      <c r="AM558" s="18">
        <v>8953900</v>
      </c>
      <c r="AN558" s="18">
        <v>8128300</v>
      </c>
      <c r="AO558" s="18">
        <v>692400</v>
      </c>
      <c r="AP558" s="18">
        <v>6666100</v>
      </c>
      <c r="AQ558" s="6">
        <v>34524000</v>
      </c>
      <c r="AR558" s="15">
        <v>750000</v>
      </c>
      <c r="AS558" s="15">
        <v>586941.96</v>
      </c>
      <c r="AT558" s="15">
        <v>205000</v>
      </c>
      <c r="AU558" s="13">
        <v>1541941.96</v>
      </c>
      <c r="AV558" s="18">
        <v>9250</v>
      </c>
      <c r="AW558" s="18">
        <v>31000</v>
      </c>
      <c r="AX558" s="18">
        <v>0</v>
      </c>
      <c r="AY558" s="18">
        <v>0</v>
      </c>
      <c r="AZ558" s="18">
        <v>0</v>
      </c>
      <c r="BA558" s="18">
        <v>0</v>
      </c>
      <c r="BB558" s="18">
        <v>0</v>
      </c>
      <c r="BC558" s="18">
        <v>0</v>
      </c>
      <c r="BD558" s="18">
        <v>0</v>
      </c>
      <c r="BE558" s="18">
        <v>0</v>
      </c>
      <c r="BF558" s="18">
        <v>0</v>
      </c>
      <c r="BG558" s="18">
        <v>0</v>
      </c>
      <c r="BH558" s="18">
        <v>0</v>
      </c>
      <c r="BI558" s="18">
        <v>0</v>
      </c>
      <c r="BJ558" s="18">
        <v>0</v>
      </c>
      <c r="BK558" s="18">
        <v>0</v>
      </c>
      <c r="BL558" s="18">
        <v>0</v>
      </c>
      <c r="BM558" s="18">
        <v>0</v>
      </c>
      <c r="BN558" s="18">
        <v>0</v>
      </c>
      <c r="BO558" s="18">
        <v>0</v>
      </c>
      <c r="BP558" s="18">
        <v>0</v>
      </c>
      <c r="BQ558" s="18">
        <v>0</v>
      </c>
      <c r="BR558" s="18"/>
      <c r="BS558" s="19">
        <f t="shared" si="9"/>
        <v>4370363.96</v>
      </c>
    </row>
    <row r="559" spans="1:71" ht="15.75" customHeight="1">
      <c r="A559" s="3" t="s">
        <v>1233</v>
      </c>
      <c r="B559" s="3" t="s">
        <v>1234</v>
      </c>
      <c r="C559" s="3" t="s">
        <v>1212</v>
      </c>
      <c r="D559" s="5">
        <v>73955440</v>
      </c>
      <c r="E559" s="5">
        <v>183611400</v>
      </c>
      <c r="F559" s="6">
        <v>257566840</v>
      </c>
      <c r="G559" s="7">
        <v>0</v>
      </c>
      <c r="H559" s="7">
        <v>257566840</v>
      </c>
      <c r="I559" s="8">
        <v>888091</v>
      </c>
      <c r="J559" s="6">
        <v>258454931</v>
      </c>
      <c r="K559" s="9">
        <v>3.452</v>
      </c>
      <c r="L559" s="50">
        <v>83.25</v>
      </c>
      <c r="M559" s="50"/>
      <c r="N559" s="10">
        <v>0</v>
      </c>
      <c r="O559" s="11">
        <v>0</v>
      </c>
      <c r="P559" s="8">
        <v>0</v>
      </c>
      <c r="Q559" s="12">
        <v>53074404</v>
      </c>
      <c r="R559" s="6">
        <v>311529335</v>
      </c>
      <c r="S559" s="13">
        <v>2022942.4</v>
      </c>
      <c r="T559" s="13">
        <v>0</v>
      </c>
      <c r="U559" s="13">
        <v>0</v>
      </c>
      <c r="V559" s="14">
        <v>1005.03</v>
      </c>
      <c r="W559" s="14">
        <v>0</v>
      </c>
      <c r="X559" s="14">
        <v>2021937.3699999999</v>
      </c>
      <c r="Y559" s="15">
        <v>0</v>
      </c>
      <c r="Z559" s="13">
        <v>2021937.3699999999</v>
      </c>
      <c r="AA559" s="16">
        <v>161319.77</v>
      </c>
      <c r="AB559" s="16">
        <v>0</v>
      </c>
      <c r="AC559" s="13">
        <v>93458.8</v>
      </c>
      <c r="AD559" s="14">
        <v>2793225</v>
      </c>
      <c r="AE559" s="14">
        <v>2757399</v>
      </c>
      <c r="AF559" s="14">
        <v>0</v>
      </c>
      <c r="AG559" s="14">
        <v>1042730.5</v>
      </c>
      <c r="AH559" s="14">
        <v>51690.99</v>
      </c>
      <c r="AI559" s="14">
        <v>0</v>
      </c>
      <c r="AJ559" s="17">
        <v>8921761.43</v>
      </c>
      <c r="AK559" s="18">
        <v>2132600</v>
      </c>
      <c r="AL559" s="18">
        <v>0</v>
      </c>
      <c r="AM559" s="18">
        <v>18298700</v>
      </c>
      <c r="AN559" s="18">
        <v>3342200</v>
      </c>
      <c r="AO559" s="18">
        <v>274500</v>
      </c>
      <c r="AP559" s="18">
        <v>3367500</v>
      </c>
      <c r="AQ559" s="6">
        <v>27415500</v>
      </c>
      <c r="AR559" s="15">
        <v>320000</v>
      </c>
      <c r="AS559" s="15">
        <v>621191.2</v>
      </c>
      <c r="AT559" s="15">
        <v>325000</v>
      </c>
      <c r="AU559" s="13">
        <v>1266191.2</v>
      </c>
      <c r="AV559" s="18">
        <v>2500</v>
      </c>
      <c r="AW559" s="18">
        <v>14750</v>
      </c>
      <c r="AX559" s="18">
        <v>0</v>
      </c>
      <c r="AY559" s="18">
        <v>0</v>
      </c>
      <c r="AZ559" s="18">
        <v>0</v>
      </c>
      <c r="BA559" s="18">
        <v>0</v>
      </c>
      <c r="BB559" s="18">
        <v>0</v>
      </c>
      <c r="BC559" s="18">
        <v>0</v>
      </c>
      <c r="BD559" s="18">
        <v>0</v>
      </c>
      <c r="BE559" s="18">
        <v>0</v>
      </c>
      <c r="BF559" s="18">
        <v>0</v>
      </c>
      <c r="BG559" s="18">
        <v>0</v>
      </c>
      <c r="BH559" s="18">
        <v>0</v>
      </c>
      <c r="BI559" s="18">
        <v>0</v>
      </c>
      <c r="BJ559" s="18">
        <v>0</v>
      </c>
      <c r="BK559" s="18">
        <v>0</v>
      </c>
      <c r="BL559" s="18">
        <v>0</v>
      </c>
      <c r="BM559" s="18">
        <v>0</v>
      </c>
      <c r="BN559" s="18">
        <v>0</v>
      </c>
      <c r="BO559" s="18">
        <v>0</v>
      </c>
      <c r="BP559" s="18">
        <v>0</v>
      </c>
      <c r="BQ559" s="18">
        <v>0</v>
      </c>
      <c r="BR559" s="18"/>
      <c r="BS559" s="19">
        <f t="shared" si="9"/>
        <v>2308921.7</v>
      </c>
    </row>
    <row r="560" spans="1:71" ht="15.75" customHeight="1">
      <c r="A560" s="3" t="s">
        <v>1235</v>
      </c>
      <c r="B560" s="3" t="s">
        <v>1236</v>
      </c>
      <c r="C560" s="3" t="s">
        <v>1212</v>
      </c>
      <c r="D560" s="5">
        <v>92029700</v>
      </c>
      <c r="E560" s="5">
        <v>175968200</v>
      </c>
      <c r="F560" s="6">
        <v>267997900</v>
      </c>
      <c r="G560" s="7">
        <v>0</v>
      </c>
      <c r="H560" s="7">
        <v>267997900</v>
      </c>
      <c r="I560" s="8">
        <v>0</v>
      </c>
      <c r="J560" s="6">
        <v>267997900</v>
      </c>
      <c r="K560" s="9">
        <v>3.028</v>
      </c>
      <c r="L560" s="50">
        <v>95.94</v>
      </c>
      <c r="M560" s="50"/>
      <c r="N560" s="10">
        <v>0</v>
      </c>
      <c r="O560" s="11">
        <v>0</v>
      </c>
      <c r="P560" s="8">
        <v>0</v>
      </c>
      <c r="Q560" s="12">
        <v>11775184</v>
      </c>
      <c r="R560" s="6">
        <v>279773084</v>
      </c>
      <c r="S560" s="13">
        <v>1816730.47</v>
      </c>
      <c r="T560" s="13">
        <v>0</v>
      </c>
      <c r="U560" s="13">
        <v>0</v>
      </c>
      <c r="V560" s="14">
        <v>1169.38</v>
      </c>
      <c r="W560" s="14">
        <v>0</v>
      </c>
      <c r="X560" s="14">
        <v>1815561.09</v>
      </c>
      <c r="Y560" s="15">
        <v>0</v>
      </c>
      <c r="Z560" s="13">
        <v>1815561.09</v>
      </c>
      <c r="AA560" s="16">
        <v>144875.37</v>
      </c>
      <c r="AB560" s="16">
        <v>0</v>
      </c>
      <c r="AC560" s="13">
        <v>83931.93</v>
      </c>
      <c r="AD560" s="14">
        <v>0</v>
      </c>
      <c r="AE560" s="14">
        <v>5165019</v>
      </c>
      <c r="AF560" s="14">
        <v>0</v>
      </c>
      <c r="AG560" s="14">
        <v>851559</v>
      </c>
      <c r="AH560" s="14">
        <v>53600</v>
      </c>
      <c r="AI560" s="14">
        <v>0</v>
      </c>
      <c r="AJ560" s="17">
        <v>8114546.39</v>
      </c>
      <c r="AK560" s="18">
        <v>3975700</v>
      </c>
      <c r="AL560" s="18">
        <v>161500</v>
      </c>
      <c r="AM560" s="18">
        <v>16246100</v>
      </c>
      <c r="AN560" s="18">
        <v>656800</v>
      </c>
      <c r="AO560" s="18">
        <v>164100</v>
      </c>
      <c r="AP560" s="18">
        <v>526400</v>
      </c>
      <c r="AQ560" s="6">
        <v>21730600</v>
      </c>
      <c r="AR560" s="15">
        <v>620000</v>
      </c>
      <c r="AS560" s="15">
        <v>586633.78</v>
      </c>
      <c r="AT560" s="15">
        <v>175000</v>
      </c>
      <c r="AU560" s="13">
        <v>1381633.78</v>
      </c>
      <c r="AV560" s="18">
        <v>5000</v>
      </c>
      <c r="AW560" s="18">
        <v>14750</v>
      </c>
      <c r="AX560" s="18">
        <v>0</v>
      </c>
      <c r="AY560" s="18">
        <v>0</v>
      </c>
      <c r="AZ560" s="18">
        <v>0</v>
      </c>
      <c r="BA560" s="18">
        <v>0</v>
      </c>
      <c r="BB560" s="18">
        <v>0</v>
      </c>
      <c r="BC560" s="18">
        <v>0</v>
      </c>
      <c r="BD560" s="18">
        <v>0</v>
      </c>
      <c r="BE560" s="18">
        <v>0</v>
      </c>
      <c r="BF560" s="18">
        <v>0</v>
      </c>
      <c r="BG560" s="18">
        <v>0</v>
      </c>
      <c r="BH560" s="18">
        <v>0</v>
      </c>
      <c r="BI560" s="18">
        <v>0</v>
      </c>
      <c r="BJ560" s="18">
        <v>0</v>
      </c>
      <c r="BK560" s="18">
        <v>0</v>
      </c>
      <c r="BL560" s="18">
        <v>0</v>
      </c>
      <c r="BM560" s="18">
        <v>0</v>
      </c>
      <c r="BN560" s="18">
        <v>0</v>
      </c>
      <c r="BO560" s="18">
        <v>0</v>
      </c>
      <c r="BP560" s="18">
        <v>0</v>
      </c>
      <c r="BQ560" s="18">
        <v>0</v>
      </c>
      <c r="BR560" s="18"/>
      <c r="BS560" s="19">
        <f t="shared" si="9"/>
        <v>2233192.7800000003</v>
      </c>
    </row>
    <row r="561" spans="1:71" ht="15.75" customHeight="1">
      <c r="A561" s="3" t="s">
        <v>1237</v>
      </c>
      <c r="B561" s="3" t="s">
        <v>1238</v>
      </c>
      <c r="C561" s="3" t="s">
        <v>1212</v>
      </c>
      <c r="D561" s="5">
        <v>311588036</v>
      </c>
      <c r="E561" s="5">
        <v>569767386</v>
      </c>
      <c r="F561" s="6">
        <v>881355422</v>
      </c>
      <c r="G561" s="7">
        <v>0</v>
      </c>
      <c r="H561" s="7">
        <v>881355422</v>
      </c>
      <c r="I561" s="8">
        <v>948998</v>
      </c>
      <c r="J561" s="6">
        <v>882304420</v>
      </c>
      <c r="K561" s="9">
        <v>2.947</v>
      </c>
      <c r="L561" s="50">
        <v>99.97</v>
      </c>
      <c r="M561" s="50"/>
      <c r="N561" s="10">
        <v>0</v>
      </c>
      <c r="O561" s="11">
        <v>0</v>
      </c>
      <c r="P561" s="8">
        <v>0</v>
      </c>
      <c r="Q561" s="12">
        <v>2763017</v>
      </c>
      <c r="R561" s="6">
        <v>885067437</v>
      </c>
      <c r="S561" s="13">
        <v>5747261.16</v>
      </c>
      <c r="T561" s="13">
        <v>0</v>
      </c>
      <c r="U561" s="13">
        <v>0</v>
      </c>
      <c r="V561" s="14">
        <v>7219.55</v>
      </c>
      <c r="W561" s="14">
        <v>0</v>
      </c>
      <c r="X561" s="14">
        <v>5740041.61</v>
      </c>
      <c r="Y561" s="15">
        <v>0</v>
      </c>
      <c r="Z561" s="13">
        <v>5740041.61</v>
      </c>
      <c r="AA561" s="16">
        <v>458315.98</v>
      </c>
      <c r="AB561" s="16">
        <v>0</v>
      </c>
      <c r="AC561" s="13">
        <v>265520.23</v>
      </c>
      <c r="AD561" s="14">
        <v>14309122</v>
      </c>
      <c r="AE561" s="14">
        <v>0</v>
      </c>
      <c r="AF561" s="14">
        <v>0</v>
      </c>
      <c r="AG561" s="14">
        <v>4958842.15</v>
      </c>
      <c r="AH561" s="14">
        <v>264691</v>
      </c>
      <c r="AI561" s="14">
        <v>0</v>
      </c>
      <c r="AJ561" s="17">
        <v>25996532.97</v>
      </c>
      <c r="AK561" s="18">
        <v>13383600</v>
      </c>
      <c r="AL561" s="18">
        <v>0</v>
      </c>
      <c r="AM561" s="18">
        <v>20830491</v>
      </c>
      <c r="AN561" s="18">
        <v>6353300</v>
      </c>
      <c r="AO561" s="18">
        <v>0</v>
      </c>
      <c r="AP561" s="18">
        <v>96757000</v>
      </c>
      <c r="AQ561" s="6">
        <v>137324391</v>
      </c>
      <c r="AR561" s="15">
        <v>465000</v>
      </c>
      <c r="AS561" s="15">
        <v>2016954.19</v>
      </c>
      <c r="AT561" s="15">
        <v>750000</v>
      </c>
      <c r="AU561" s="13">
        <v>3231954.19</v>
      </c>
      <c r="AV561" s="18">
        <v>16750</v>
      </c>
      <c r="AW561" s="18">
        <v>67000</v>
      </c>
      <c r="AX561" s="18">
        <v>0</v>
      </c>
      <c r="AY561" s="18">
        <v>0</v>
      </c>
      <c r="AZ561" s="18">
        <v>0</v>
      </c>
      <c r="BA561" s="18">
        <v>0</v>
      </c>
      <c r="BB561" s="18">
        <v>0</v>
      </c>
      <c r="BC561" s="18">
        <v>0</v>
      </c>
      <c r="BD561" s="18">
        <v>0</v>
      </c>
      <c r="BE561" s="18">
        <v>0</v>
      </c>
      <c r="BF561" s="18">
        <v>0</v>
      </c>
      <c r="BG561" s="18">
        <v>0</v>
      </c>
      <c r="BH561" s="18">
        <v>0</v>
      </c>
      <c r="BI561" s="18">
        <v>0</v>
      </c>
      <c r="BJ561" s="18">
        <v>0</v>
      </c>
      <c r="BK561" s="18">
        <v>0</v>
      </c>
      <c r="BL561" s="18">
        <v>0</v>
      </c>
      <c r="BM561" s="18">
        <v>0</v>
      </c>
      <c r="BN561" s="18">
        <v>0</v>
      </c>
      <c r="BO561" s="18">
        <v>0</v>
      </c>
      <c r="BP561" s="18">
        <v>0</v>
      </c>
      <c r="BQ561" s="18">
        <v>0</v>
      </c>
      <c r="BR561" s="18"/>
      <c r="BS561" s="19">
        <f t="shared" si="9"/>
        <v>8190796.34</v>
      </c>
    </row>
    <row r="562" spans="1:71" ht="15.75" customHeight="1">
      <c r="A562" s="3" t="s">
        <v>1239</v>
      </c>
      <c r="B562" s="3" t="s">
        <v>346</v>
      </c>
      <c r="C562" s="3" t="s">
        <v>1212</v>
      </c>
      <c r="D562" s="5">
        <v>238318965</v>
      </c>
      <c r="E562" s="5">
        <v>434638500</v>
      </c>
      <c r="F562" s="6">
        <v>672957465</v>
      </c>
      <c r="G562" s="7">
        <v>0</v>
      </c>
      <c r="H562" s="7">
        <v>672957465</v>
      </c>
      <c r="I562" s="8">
        <v>291360</v>
      </c>
      <c r="J562" s="6">
        <v>673248825</v>
      </c>
      <c r="K562" s="9">
        <v>3.3649999999999998</v>
      </c>
      <c r="L562" s="50">
        <v>92.62</v>
      </c>
      <c r="M562" s="50"/>
      <c r="N562" s="10">
        <v>0</v>
      </c>
      <c r="O562" s="11">
        <v>0</v>
      </c>
      <c r="P562" s="8">
        <v>0</v>
      </c>
      <c r="Q562" s="12">
        <v>55179386</v>
      </c>
      <c r="R562" s="6">
        <v>728428211</v>
      </c>
      <c r="S562" s="13">
        <v>4730110.94</v>
      </c>
      <c r="T562" s="13">
        <v>0</v>
      </c>
      <c r="U562" s="13">
        <v>0</v>
      </c>
      <c r="V562" s="14">
        <v>2144.6</v>
      </c>
      <c r="W562" s="14">
        <v>0</v>
      </c>
      <c r="X562" s="14">
        <v>4727966.340000001</v>
      </c>
      <c r="Y562" s="15">
        <v>0</v>
      </c>
      <c r="Z562" s="13">
        <v>4727966.340000001</v>
      </c>
      <c r="AA562" s="16">
        <v>377203.22</v>
      </c>
      <c r="AB562" s="16">
        <v>0</v>
      </c>
      <c r="AC562" s="13">
        <v>218528.46</v>
      </c>
      <c r="AD562" s="14">
        <v>5825670</v>
      </c>
      <c r="AE562" s="14">
        <v>7249195</v>
      </c>
      <c r="AF562" s="14">
        <v>0</v>
      </c>
      <c r="AG562" s="14">
        <v>4120790.74</v>
      </c>
      <c r="AH562" s="14">
        <v>134649.77</v>
      </c>
      <c r="AI562" s="14">
        <v>0</v>
      </c>
      <c r="AJ562" s="17">
        <v>22654003.529999997</v>
      </c>
      <c r="AK562" s="18">
        <v>5167800</v>
      </c>
      <c r="AL562" s="18">
        <v>0</v>
      </c>
      <c r="AM562" s="18">
        <v>53790100</v>
      </c>
      <c r="AN562" s="18">
        <v>4636300</v>
      </c>
      <c r="AO562" s="18">
        <v>620700</v>
      </c>
      <c r="AP562" s="18">
        <v>4227200</v>
      </c>
      <c r="AQ562" s="6">
        <v>68442100</v>
      </c>
      <c r="AR562" s="15">
        <v>500000</v>
      </c>
      <c r="AS562" s="15">
        <v>1599709.81</v>
      </c>
      <c r="AT562" s="15">
        <v>540000</v>
      </c>
      <c r="AU562" s="13">
        <v>2639709.81</v>
      </c>
      <c r="AV562" s="18">
        <v>10500</v>
      </c>
      <c r="AW562" s="18">
        <v>37250</v>
      </c>
      <c r="AX562" s="18">
        <v>0</v>
      </c>
      <c r="AY562" s="18">
        <v>0</v>
      </c>
      <c r="AZ562" s="18">
        <v>0</v>
      </c>
      <c r="BA562" s="18">
        <v>0</v>
      </c>
      <c r="BB562" s="18">
        <v>0</v>
      </c>
      <c r="BC562" s="18">
        <v>0</v>
      </c>
      <c r="BD562" s="18">
        <v>0</v>
      </c>
      <c r="BE562" s="18">
        <v>0</v>
      </c>
      <c r="BF562" s="18">
        <v>0</v>
      </c>
      <c r="BG562" s="18">
        <v>0</v>
      </c>
      <c r="BH562" s="18">
        <v>0</v>
      </c>
      <c r="BI562" s="18">
        <v>0</v>
      </c>
      <c r="BJ562" s="18">
        <v>0</v>
      </c>
      <c r="BK562" s="18">
        <v>0</v>
      </c>
      <c r="BL562" s="18">
        <v>0</v>
      </c>
      <c r="BM562" s="18">
        <v>0</v>
      </c>
      <c r="BN562" s="18">
        <v>0</v>
      </c>
      <c r="BO562" s="18">
        <v>0</v>
      </c>
      <c r="BP562" s="18">
        <v>0</v>
      </c>
      <c r="BQ562" s="18">
        <v>0</v>
      </c>
      <c r="BR562" s="18"/>
      <c r="BS562" s="19">
        <f t="shared" si="9"/>
        <v>6760500.550000001</v>
      </c>
    </row>
    <row r="563" spans="1:71" ht="15.75" customHeight="1">
      <c r="A563" s="3" t="s">
        <v>1240</v>
      </c>
      <c r="B563" s="3" t="s">
        <v>1241</v>
      </c>
      <c r="C563" s="3" t="s">
        <v>1212</v>
      </c>
      <c r="D563" s="5">
        <v>47652400</v>
      </c>
      <c r="E563" s="5">
        <v>110961900</v>
      </c>
      <c r="F563" s="6">
        <v>158614300</v>
      </c>
      <c r="G563" s="7">
        <v>0</v>
      </c>
      <c r="H563" s="7">
        <v>158614300</v>
      </c>
      <c r="I563" s="8">
        <v>0</v>
      </c>
      <c r="J563" s="6">
        <v>158614300</v>
      </c>
      <c r="K563" s="9">
        <v>4.016</v>
      </c>
      <c r="L563" s="50">
        <v>90.46</v>
      </c>
      <c r="M563" s="50"/>
      <c r="N563" s="10">
        <v>0</v>
      </c>
      <c r="O563" s="11">
        <v>0</v>
      </c>
      <c r="P563" s="8">
        <v>0</v>
      </c>
      <c r="Q563" s="12">
        <v>17708725</v>
      </c>
      <c r="R563" s="6">
        <v>176323025</v>
      </c>
      <c r="S563" s="13">
        <v>1144968.66</v>
      </c>
      <c r="T563" s="13">
        <v>0</v>
      </c>
      <c r="U563" s="13">
        <v>0</v>
      </c>
      <c r="V563" s="14">
        <v>536.8</v>
      </c>
      <c r="W563" s="14">
        <v>0</v>
      </c>
      <c r="X563" s="14">
        <v>1144431.8599999999</v>
      </c>
      <c r="Y563" s="15">
        <v>0</v>
      </c>
      <c r="Z563" s="13">
        <v>1144431.8599999999</v>
      </c>
      <c r="AA563" s="16">
        <v>91305.65</v>
      </c>
      <c r="AB563" s="16">
        <v>0</v>
      </c>
      <c r="AC563" s="13">
        <v>52896.91</v>
      </c>
      <c r="AD563" s="14">
        <v>4163145</v>
      </c>
      <c r="AE563" s="14">
        <v>0</v>
      </c>
      <c r="AF563" s="14">
        <v>0</v>
      </c>
      <c r="AG563" s="14">
        <v>917635</v>
      </c>
      <c r="AH563" s="14">
        <v>0</v>
      </c>
      <c r="AI563" s="14">
        <v>0</v>
      </c>
      <c r="AJ563" s="17">
        <v>6369414.42</v>
      </c>
      <c r="AK563" s="18">
        <v>9400200</v>
      </c>
      <c r="AL563" s="18">
        <v>542900</v>
      </c>
      <c r="AM563" s="18">
        <v>24043850</v>
      </c>
      <c r="AN563" s="18">
        <v>3474618</v>
      </c>
      <c r="AO563" s="18">
        <v>167300</v>
      </c>
      <c r="AP563" s="18">
        <v>3982967</v>
      </c>
      <c r="AQ563" s="6">
        <v>41611835</v>
      </c>
      <c r="AR563" s="15">
        <v>138000</v>
      </c>
      <c r="AS563" s="15">
        <v>1478503</v>
      </c>
      <c r="AT563" s="15">
        <v>165000</v>
      </c>
      <c r="AU563" s="13">
        <v>1781503</v>
      </c>
      <c r="AV563" s="18">
        <v>5250</v>
      </c>
      <c r="AW563" s="18">
        <v>15250</v>
      </c>
      <c r="AX563" s="18">
        <v>0</v>
      </c>
      <c r="AY563" s="18">
        <v>0</v>
      </c>
      <c r="AZ563" s="18">
        <v>0</v>
      </c>
      <c r="BA563" s="18">
        <v>0</v>
      </c>
      <c r="BB563" s="18">
        <v>0</v>
      </c>
      <c r="BC563" s="18">
        <v>0</v>
      </c>
      <c r="BD563" s="18">
        <v>0</v>
      </c>
      <c r="BE563" s="18">
        <v>0</v>
      </c>
      <c r="BF563" s="18">
        <v>0</v>
      </c>
      <c r="BG563" s="18">
        <v>0</v>
      </c>
      <c r="BH563" s="18">
        <v>0</v>
      </c>
      <c r="BI563" s="18">
        <v>0</v>
      </c>
      <c r="BJ563" s="18">
        <v>0</v>
      </c>
      <c r="BK563" s="18">
        <v>0</v>
      </c>
      <c r="BL563" s="18">
        <v>0</v>
      </c>
      <c r="BM563" s="18">
        <v>0</v>
      </c>
      <c r="BN563" s="18">
        <v>0</v>
      </c>
      <c r="BO563" s="18">
        <v>0</v>
      </c>
      <c r="BP563" s="18">
        <v>0</v>
      </c>
      <c r="BQ563" s="18">
        <v>0</v>
      </c>
      <c r="BR563" s="18"/>
      <c r="BS563" s="19">
        <f t="shared" si="9"/>
        <v>2699138</v>
      </c>
    </row>
    <row r="564" spans="1:71" ht="15.75" customHeight="1">
      <c r="A564" s="3" t="s">
        <v>1242</v>
      </c>
      <c r="B564" s="3" t="s">
        <v>1243</v>
      </c>
      <c r="C564" s="3" t="s">
        <v>1212</v>
      </c>
      <c r="D564" s="5">
        <v>196128225</v>
      </c>
      <c r="E564" s="5">
        <v>521989800</v>
      </c>
      <c r="F564" s="6">
        <v>718118025</v>
      </c>
      <c r="G564" s="7">
        <v>10605000</v>
      </c>
      <c r="H564" s="7">
        <v>707513025</v>
      </c>
      <c r="I564" s="8">
        <v>2558984</v>
      </c>
      <c r="J564" s="6">
        <v>710072009</v>
      </c>
      <c r="K564" s="9">
        <v>3.981</v>
      </c>
      <c r="L564" s="50">
        <v>97.2</v>
      </c>
      <c r="M564" s="50"/>
      <c r="N564" s="10">
        <v>0</v>
      </c>
      <c r="O564" s="11">
        <v>0</v>
      </c>
      <c r="P564" s="8">
        <v>0</v>
      </c>
      <c r="Q564" s="12">
        <v>32987563</v>
      </c>
      <c r="R564" s="6">
        <v>743059572</v>
      </c>
      <c r="S564" s="13">
        <v>4825120.94</v>
      </c>
      <c r="T564" s="13">
        <v>0</v>
      </c>
      <c r="U564" s="13">
        <v>0</v>
      </c>
      <c r="V564" s="14">
        <v>30207.98</v>
      </c>
      <c r="W564" s="14">
        <v>0</v>
      </c>
      <c r="X564" s="14">
        <v>4794912.96</v>
      </c>
      <c r="Y564" s="15">
        <v>0</v>
      </c>
      <c r="Z564" s="13">
        <v>4794912.96</v>
      </c>
      <c r="AA564" s="16">
        <v>0</v>
      </c>
      <c r="AB564" s="16">
        <v>0</v>
      </c>
      <c r="AC564" s="13">
        <v>222917.87</v>
      </c>
      <c r="AD564" s="14">
        <v>12140485</v>
      </c>
      <c r="AE564" s="14">
        <v>0</v>
      </c>
      <c r="AF564" s="14">
        <v>0</v>
      </c>
      <c r="AG564" s="14">
        <v>10720397.45</v>
      </c>
      <c r="AH564" s="14">
        <v>142014.4</v>
      </c>
      <c r="AI564" s="14">
        <v>244032.69</v>
      </c>
      <c r="AJ564" s="17">
        <v>28264760.369999997</v>
      </c>
      <c r="AK564" s="18">
        <v>54869500</v>
      </c>
      <c r="AL564" s="18">
        <v>15059700</v>
      </c>
      <c r="AM564" s="18">
        <v>78809800</v>
      </c>
      <c r="AN564" s="18">
        <v>66109700</v>
      </c>
      <c r="AO564" s="18">
        <v>910300</v>
      </c>
      <c r="AP564" s="18">
        <v>6797000</v>
      </c>
      <c r="AQ564" s="6">
        <v>222556000</v>
      </c>
      <c r="AR564" s="15">
        <v>1275000</v>
      </c>
      <c r="AS564" s="15">
        <v>4129198.08</v>
      </c>
      <c r="AT564" s="15">
        <v>980000</v>
      </c>
      <c r="AU564" s="13">
        <v>6384198.08</v>
      </c>
      <c r="AV564" s="18">
        <v>31500</v>
      </c>
      <c r="AW564" s="18">
        <v>83250</v>
      </c>
      <c r="AX564" s="18">
        <v>10605000</v>
      </c>
      <c r="AY564" s="18">
        <v>0</v>
      </c>
      <c r="AZ564" s="18">
        <v>0</v>
      </c>
      <c r="BA564" s="18">
        <v>0</v>
      </c>
      <c r="BB564" s="18">
        <v>0</v>
      </c>
      <c r="BC564" s="18">
        <v>0</v>
      </c>
      <c r="BD564" s="18">
        <v>0</v>
      </c>
      <c r="BE564" s="18">
        <v>0</v>
      </c>
      <c r="BF564" s="18">
        <v>0</v>
      </c>
      <c r="BG564" s="18">
        <v>0</v>
      </c>
      <c r="BH564" s="18">
        <v>0</v>
      </c>
      <c r="BI564" s="18">
        <v>0</v>
      </c>
      <c r="BJ564" s="18">
        <v>0</v>
      </c>
      <c r="BK564" s="18">
        <v>0</v>
      </c>
      <c r="BL564" s="18">
        <v>0</v>
      </c>
      <c r="BM564" s="18">
        <v>0</v>
      </c>
      <c r="BN564" s="18">
        <v>10605000</v>
      </c>
      <c r="BO564" s="18">
        <v>0</v>
      </c>
      <c r="BP564" s="18">
        <v>0</v>
      </c>
      <c r="BQ564" s="18">
        <v>0</v>
      </c>
      <c r="BR564" s="18"/>
      <c r="BS564" s="19">
        <f t="shared" si="9"/>
        <v>17104595.53</v>
      </c>
    </row>
    <row r="565" spans="1:71" ht="15.75" customHeight="1">
      <c r="A565" s="3" t="s">
        <v>1244</v>
      </c>
      <c r="B565" s="3" t="s">
        <v>1245</v>
      </c>
      <c r="C565" s="3" t="s">
        <v>1212</v>
      </c>
      <c r="D565" s="5">
        <v>129273995</v>
      </c>
      <c r="E565" s="5">
        <v>215648920</v>
      </c>
      <c r="F565" s="6">
        <v>344922915</v>
      </c>
      <c r="G565" s="7">
        <v>0</v>
      </c>
      <c r="H565" s="7">
        <v>344922915</v>
      </c>
      <c r="I565" s="8">
        <v>605678</v>
      </c>
      <c r="J565" s="6">
        <v>345528593</v>
      </c>
      <c r="K565" s="9">
        <v>3.818</v>
      </c>
      <c r="L565" s="50">
        <v>95.92</v>
      </c>
      <c r="M565" s="50"/>
      <c r="N565" s="10">
        <v>0</v>
      </c>
      <c r="O565" s="11">
        <v>0</v>
      </c>
      <c r="P565" s="8">
        <v>0</v>
      </c>
      <c r="Q565" s="12">
        <v>16151123</v>
      </c>
      <c r="R565" s="6">
        <v>361679716</v>
      </c>
      <c r="S565" s="13">
        <v>2348598.2</v>
      </c>
      <c r="T565" s="13">
        <v>0</v>
      </c>
      <c r="U565" s="13">
        <v>0</v>
      </c>
      <c r="V565" s="14">
        <v>27734.64</v>
      </c>
      <c r="W565" s="14">
        <v>0</v>
      </c>
      <c r="X565" s="14">
        <v>2320863.56</v>
      </c>
      <c r="Y565" s="15">
        <v>0</v>
      </c>
      <c r="Z565" s="13">
        <v>2320863.56</v>
      </c>
      <c r="AA565" s="16">
        <v>187289.22</v>
      </c>
      <c r="AB565" s="16">
        <v>0</v>
      </c>
      <c r="AC565" s="13">
        <v>108503.91</v>
      </c>
      <c r="AD565" s="14">
        <v>6151221</v>
      </c>
      <c r="AE565" s="14">
        <v>0</v>
      </c>
      <c r="AF565" s="14">
        <v>0</v>
      </c>
      <c r="AG565" s="14">
        <v>4249050.88</v>
      </c>
      <c r="AH565" s="14">
        <v>173157.95</v>
      </c>
      <c r="AI565" s="14">
        <v>0</v>
      </c>
      <c r="AJ565" s="17">
        <v>13190086.52</v>
      </c>
      <c r="AK565" s="18">
        <v>10439400</v>
      </c>
      <c r="AL565" s="18">
        <v>1270000</v>
      </c>
      <c r="AM565" s="18">
        <v>10634200</v>
      </c>
      <c r="AN565" s="18">
        <v>3532500</v>
      </c>
      <c r="AO565" s="18">
        <v>80000</v>
      </c>
      <c r="AP565" s="18">
        <v>3008900</v>
      </c>
      <c r="AQ565" s="6">
        <v>28965000</v>
      </c>
      <c r="AR565" s="15">
        <v>530000</v>
      </c>
      <c r="AS565" s="15">
        <v>1165546.01</v>
      </c>
      <c r="AT565" s="15">
        <v>200000</v>
      </c>
      <c r="AU565" s="13">
        <v>1895546.01</v>
      </c>
      <c r="AV565" s="18">
        <v>11000</v>
      </c>
      <c r="AW565" s="18">
        <v>36750</v>
      </c>
      <c r="AX565" s="18">
        <v>0</v>
      </c>
      <c r="AY565" s="18">
        <v>0</v>
      </c>
      <c r="AZ565" s="18">
        <v>0</v>
      </c>
      <c r="BA565" s="18">
        <v>0</v>
      </c>
      <c r="BB565" s="18">
        <v>0</v>
      </c>
      <c r="BC565" s="18">
        <v>0</v>
      </c>
      <c r="BD565" s="18">
        <v>0</v>
      </c>
      <c r="BE565" s="18">
        <v>0</v>
      </c>
      <c r="BF565" s="18">
        <v>0</v>
      </c>
      <c r="BG565" s="18">
        <v>0</v>
      </c>
      <c r="BH565" s="18">
        <v>0</v>
      </c>
      <c r="BI565" s="18">
        <v>0</v>
      </c>
      <c r="BJ565" s="18">
        <v>0</v>
      </c>
      <c r="BK565" s="18">
        <v>0</v>
      </c>
      <c r="BL565" s="18">
        <v>0</v>
      </c>
      <c r="BM565" s="18">
        <v>0</v>
      </c>
      <c r="BN565" s="18">
        <v>0</v>
      </c>
      <c r="BO565" s="18">
        <v>0</v>
      </c>
      <c r="BP565" s="18">
        <v>0</v>
      </c>
      <c r="BQ565" s="18">
        <v>0</v>
      </c>
      <c r="BR565" s="18"/>
      <c r="BS565" s="19">
        <f t="shared" si="9"/>
        <v>6144596.89</v>
      </c>
    </row>
    <row r="566" spans="1:71" ht="15.75" customHeight="1">
      <c r="A566" s="3" t="s">
        <v>1246</v>
      </c>
      <c r="B566" s="3" t="s">
        <v>1247</v>
      </c>
      <c r="C566" s="3" t="s">
        <v>1212</v>
      </c>
      <c r="D566" s="5">
        <v>104261600</v>
      </c>
      <c r="E566" s="5">
        <v>261034300</v>
      </c>
      <c r="F566" s="6">
        <v>365295900</v>
      </c>
      <c r="G566" s="7">
        <v>500000</v>
      </c>
      <c r="H566" s="7">
        <v>364795900</v>
      </c>
      <c r="I566" s="8">
        <v>1854447</v>
      </c>
      <c r="J566" s="6">
        <v>366650347</v>
      </c>
      <c r="K566" s="9">
        <v>5.186</v>
      </c>
      <c r="L566" s="50">
        <v>79.48</v>
      </c>
      <c r="M566" s="50"/>
      <c r="N566" s="10">
        <v>0</v>
      </c>
      <c r="O566" s="11">
        <v>0</v>
      </c>
      <c r="P566" s="8">
        <v>0</v>
      </c>
      <c r="Q566" s="12">
        <v>97201853</v>
      </c>
      <c r="R566" s="6">
        <v>463852200</v>
      </c>
      <c r="S566" s="13">
        <v>3012063.97</v>
      </c>
      <c r="T566" s="13">
        <v>0</v>
      </c>
      <c r="U566" s="13">
        <v>0</v>
      </c>
      <c r="V566" s="14">
        <v>4702.15</v>
      </c>
      <c r="W566" s="14">
        <v>0</v>
      </c>
      <c r="X566" s="14">
        <v>3007361.8200000003</v>
      </c>
      <c r="Y566" s="15">
        <v>0</v>
      </c>
      <c r="Z566" s="13">
        <v>3007361.8200000003</v>
      </c>
      <c r="AA566" s="16">
        <v>0</v>
      </c>
      <c r="AB566" s="16">
        <v>0</v>
      </c>
      <c r="AC566" s="13">
        <v>139155.66</v>
      </c>
      <c r="AD566" s="14">
        <v>5252898</v>
      </c>
      <c r="AE566" s="14">
        <v>4976154</v>
      </c>
      <c r="AF566" s="14">
        <v>0</v>
      </c>
      <c r="AG566" s="14">
        <v>5410409.05</v>
      </c>
      <c r="AH566" s="14">
        <v>72959.18</v>
      </c>
      <c r="AI566" s="14">
        <v>154309.03</v>
      </c>
      <c r="AJ566" s="17">
        <v>19013246.740000002</v>
      </c>
      <c r="AK566" s="18">
        <v>11390225</v>
      </c>
      <c r="AL566" s="18">
        <v>1684300</v>
      </c>
      <c r="AM566" s="18">
        <v>6922300</v>
      </c>
      <c r="AN566" s="18">
        <v>9134200</v>
      </c>
      <c r="AO566" s="18">
        <v>331300</v>
      </c>
      <c r="AP566" s="18">
        <v>2940300</v>
      </c>
      <c r="AQ566" s="6">
        <v>32402625</v>
      </c>
      <c r="AR566" s="15">
        <v>675000</v>
      </c>
      <c r="AS566" s="15">
        <v>1468576</v>
      </c>
      <c r="AT566" s="15">
        <v>400000</v>
      </c>
      <c r="AU566" s="13">
        <v>2543576</v>
      </c>
      <c r="AV566" s="18">
        <v>7000</v>
      </c>
      <c r="AW566" s="18">
        <v>28750</v>
      </c>
      <c r="AX566" s="18">
        <v>0</v>
      </c>
      <c r="AY566" s="18">
        <v>0</v>
      </c>
      <c r="AZ566" s="18">
        <v>0</v>
      </c>
      <c r="BA566" s="18">
        <v>0</v>
      </c>
      <c r="BB566" s="18">
        <v>0</v>
      </c>
      <c r="BC566" s="18">
        <v>0</v>
      </c>
      <c r="BD566" s="18">
        <v>0</v>
      </c>
      <c r="BE566" s="18">
        <v>0</v>
      </c>
      <c r="BF566" s="18">
        <v>0</v>
      </c>
      <c r="BG566" s="18">
        <v>0</v>
      </c>
      <c r="BH566" s="18">
        <v>0</v>
      </c>
      <c r="BI566" s="18">
        <v>0</v>
      </c>
      <c r="BJ566" s="18">
        <v>0</v>
      </c>
      <c r="BK566" s="18">
        <v>0</v>
      </c>
      <c r="BL566" s="18">
        <v>0</v>
      </c>
      <c r="BM566" s="18">
        <v>500000</v>
      </c>
      <c r="BN566" s="18">
        <v>500000</v>
      </c>
      <c r="BO566" s="18">
        <v>0</v>
      </c>
      <c r="BP566" s="18">
        <v>0</v>
      </c>
      <c r="BQ566" s="18">
        <v>0</v>
      </c>
      <c r="BR566" s="18"/>
      <c r="BS566" s="19">
        <f t="shared" si="9"/>
        <v>7953985.05</v>
      </c>
    </row>
    <row r="567" spans="1:71" ht="15.75" customHeight="1">
      <c r="A567" s="3" t="s">
        <v>1248</v>
      </c>
      <c r="B567" s="3" t="s">
        <v>302</v>
      </c>
      <c r="C567" s="3" t="s">
        <v>1212</v>
      </c>
      <c r="D567" s="5">
        <v>209478068</v>
      </c>
      <c r="E567" s="5">
        <v>475057008</v>
      </c>
      <c r="F567" s="6">
        <v>684535076</v>
      </c>
      <c r="G567" s="7">
        <v>0</v>
      </c>
      <c r="H567" s="7">
        <v>684535076</v>
      </c>
      <c r="I567" s="8">
        <v>971693</v>
      </c>
      <c r="J567" s="6">
        <v>685506769</v>
      </c>
      <c r="K567" s="9">
        <v>3.512</v>
      </c>
      <c r="L567" s="50">
        <v>98.35</v>
      </c>
      <c r="M567" s="50"/>
      <c r="N567" s="10">
        <v>0</v>
      </c>
      <c r="O567" s="11">
        <v>0</v>
      </c>
      <c r="P567" s="8">
        <v>0</v>
      </c>
      <c r="Q567" s="12">
        <v>13338873</v>
      </c>
      <c r="R567" s="6">
        <v>698845642</v>
      </c>
      <c r="S567" s="13">
        <v>4538014</v>
      </c>
      <c r="T567" s="13">
        <v>0</v>
      </c>
      <c r="U567" s="13">
        <v>0</v>
      </c>
      <c r="V567" s="14">
        <v>6817.51</v>
      </c>
      <c r="W567" s="14">
        <v>0</v>
      </c>
      <c r="X567" s="14">
        <v>4531196.49</v>
      </c>
      <c r="Y567" s="15">
        <v>0</v>
      </c>
      <c r="Z567" s="13">
        <v>4531196.49</v>
      </c>
      <c r="AA567" s="16">
        <v>361884.43</v>
      </c>
      <c r="AB567" s="16">
        <v>0</v>
      </c>
      <c r="AC567" s="13">
        <v>209653.69</v>
      </c>
      <c r="AD567" s="14">
        <v>6218548</v>
      </c>
      <c r="AE567" s="14">
        <v>7900631</v>
      </c>
      <c r="AF567" s="14">
        <v>0</v>
      </c>
      <c r="AG567" s="14">
        <v>4711611.87</v>
      </c>
      <c r="AH567" s="14">
        <v>137101.35</v>
      </c>
      <c r="AI567" s="14">
        <v>0</v>
      </c>
      <c r="AJ567" s="17">
        <v>24070626.830000002</v>
      </c>
      <c r="AK567" s="18">
        <v>28572948</v>
      </c>
      <c r="AL567" s="18">
        <v>0</v>
      </c>
      <c r="AM567" s="18">
        <v>12239200</v>
      </c>
      <c r="AN567" s="18">
        <v>13485700</v>
      </c>
      <c r="AO567" s="18">
        <v>238600</v>
      </c>
      <c r="AP567" s="18">
        <v>6211500</v>
      </c>
      <c r="AQ567" s="6">
        <v>60747948</v>
      </c>
      <c r="AR567" s="15">
        <v>279000</v>
      </c>
      <c r="AS567" s="15">
        <v>4721545.66</v>
      </c>
      <c r="AT567" s="15">
        <v>541000</v>
      </c>
      <c r="AU567" s="13">
        <v>5541545.66</v>
      </c>
      <c r="AV567" s="18">
        <v>3750</v>
      </c>
      <c r="AW567" s="18">
        <v>45750</v>
      </c>
      <c r="AX567" s="18">
        <v>0</v>
      </c>
      <c r="AY567" s="18">
        <v>0</v>
      </c>
      <c r="AZ567" s="18">
        <v>0</v>
      </c>
      <c r="BA567" s="18">
        <v>0</v>
      </c>
      <c r="BB567" s="18">
        <v>0</v>
      </c>
      <c r="BC567" s="18">
        <v>0</v>
      </c>
      <c r="BD567" s="18">
        <v>0</v>
      </c>
      <c r="BE567" s="18">
        <v>0</v>
      </c>
      <c r="BF567" s="18">
        <v>0</v>
      </c>
      <c r="BG567" s="18">
        <v>0</v>
      </c>
      <c r="BH567" s="18">
        <v>0</v>
      </c>
      <c r="BI567" s="18">
        <v>0</v>
      </c>
      <c r="BJ567" s="18">
        <v>0</v>
      </c>
      <c r="BK567" s="18">
        <v>0</v>
      </c>
      <c r="BL567" s="18">
        <v>0</v>
      </c>
      <c r="BM567" s="18">
        <v>0</v>
      </c>
      <c r="BN567" s="18">
        <v>0</v>
      </c>
      <c r="BO567" s="18">
        <v>0</v>
      </c>
      <c r="BP567" s="18">
        <v>0</v>
      </c>
      <c r="BQ567" s="18">
        <v>0</v>
      </c>
      <c r="BR567" s="18"/>
      <c r="BS567" s="19">
        <f t="shared" si="9"/>
        <v>10253157.530000001</v>
      </c>
    </row>
    <row r="568" spans="1:71" ht="15.75" customHeight="1">
      <c r="A568" s="3" t="s">
        <v>1249</v>
      </c>
      <c r="B568" s="3" t="s">
        <v>1250</v>
      </c>
      <c r="C568" s="3" t="s">
        <v>1212</v>
      </c>
      <c r="D568" s="5">
        <v>216059998</v>
      </c>
      <c r="E568" s="5">
        <v>342249700</v>
      </c>
      <c r="F568" s="6">
        <v>558309698</v>
      </c>
      <c r="G568" s="7">
        <v>0</v>
      </c>
      <c r="H568" s="7">
        <v>558309698</v>
      </c>
      <c r="I568" s="8">
        <v>0</v>
      </c>
      <c r="J568" s="6">
        <v>558309698</v>
      </c>
      <c r="K568" s="9">
        <v>2.061</v>
      </c>
      <c r="L568" s="50">
        <v>102.73</v>
      </c>
      <c r="M568" s="50"/>
      <c r="N568" s="10">
        <v>0</v>
      </c>
      <c r="O568" s="11">
        <v>0</v>
      </c>
      <c r="P568" s="8">
        <v>11781431</v>
      </c>
      <c r="Q568" s="12">
        <v>0</v>
      </c>
      <c r="R568" s="6">
        <v>546528267</v>
      </c>
      <c r="S568" s="13">
        <v>3548927.58</v>
      </c>
      <c r="T568" s="13">
        <v>0</v>
      </c>
      <c r="U568" s="13">
        <v>0</v>
      </c>
      <c r="V568" s="14">
        <v>4866.09</v>
      </c>
      <c r="W568" s="14">
        <v>0</v>
      </c>
      <c r="X568" s="14">
        <v>3544061.49</v>
      </c>
      <c r="Y568" s="15">
        <v>0</v>
      </c>
      <c r="Z568" s="13">
        <v>3544061.49</v>
      </c>
      <c r="AA568" s="16">
        <v>283009.91</v>
      </c>
      <c r="AB568" s="16">
        <v>0</v>
      </c>
      <c r="AC568" s="13">
        <v>163958.48</v>
      </c>
      <c r="AD568" s="14">
        <v>7013654</v>
      </c>
      <c r="AE568" s="14">
        <v>0</v>
      </c>
      <c r="AF568" s="14">
        <v>0</v>
      </c>
      <c r="AG568" s="14">
        <v>388403.68</v>
      </c>
      <c r="AH568" s="14">
        <v>111661.94</v>
      </c>
      <c r="AI568" s="14">
        <v>0</v>
      </c>
      <c r="AJ568" s="17">
        <v>11504749.5</v>
      </c>
      <c r="AK568" s="18">
        <v>2897600</v>
      </c>
      <c r="AL568" s="18">
        <v>0</v>
      </c>
      <c r="AM568" s="18">
        <v>45732993</v>
      </c>
      <c r="AN568" s="18">
        <v>5251500</v>
      </c>
      <c r="AO568" s="18">
        <v>90200</v>
      </c>
      <c r="AP568" s="18">
        <v>5541500</v>
      </c>
      <c r="AQ568" s="6">
        <v>59513793</v>
      </c>
      <c r="AR568" s="15">
        <v>385000</v>
      </c>
      <c r="AS568" s="15">
        <v>1113621.24</v>
      </c>
      <c r="AT568" s="15">
        <v>520000</v>
      </c>
      <c r="AU568" s="13">
        <v>2018621.24</v>
      </c>
      <c r="AV568" s="18">
        <v>7250</v>
      </c>
      <c r="AW568" s="18">
        <v>66250</v>
      </c>
      <c r="AX568" s="18">
        <v>0</v>
      </c>
      <c r="AY568" s="18">
        <v>0</v>
      </c>
      <c r="AZ568" s="18">
        <v>0</v>
      </c>
      <c r="BA568" s="18">
        <v>0</v>
      </c>
      <c r="BB568" s="18">
        <v>0</v>
      </c>
      <c r="BC568" s="18">
        <v>0</v>
      </c>
      <c r="BD568" s="18">
        <v>0</v>
      </c>
      <c r="BE568" s="18">
        <v>0</v>
      </c>
      <c r="BF568" s="18">
        <v>0</v>
      </c>
      <c r="BG568" s="18">
        <v>0</v>
      </c>
      <c r="BH568" s="18">
        <v>0</v>
      </c>
      <c r="BI568" s="18">
        <v>0</v>
      </c>
      <c r="BJ568" s="18">
        <v>0</v>
      </c>
      <c r="BK568" s="18">
        <v>0</v>
      </c>
      <c r="BL568" s="18">
        <v>0</v>
      </c>
      <c r="BM568" s="18">
        <v>0</v>
      </c>
      <c r="BN568" s="18">
        <v>0</v>
      </c>
      <c r="BO568" s="18">
        <v>0</v>
      </c>
      <c r="BP568" s="18">
        <v>0</v>
      </c>
      <c r="BQ568" s="18">
        <v>0</v>
      </c>
      <c r="BR568" s="18"/>
      <c r="BS568" s="19">
        <f t="shared" si="9"/>
        <v>2407024.92</v>
      </c>
    </row>
    <row r="569" spans="1:150" s="23" customFormat="1" ht="15.75" customHeight="1">
      <c r="A569" s="20"/>
      <c r="B569" s="20"/>
      <c r="C569" s="21" t="s">
        <v>1251</v>
      </c>
      <c r="D569" s="22">
        <f aca="true" t="shared" si="10" ref="D569:J569">SUM(D4:D568)</f>
        <v>466666383073</v>
      </c>
      <c r="E569" s="22">
        <f t="shared" si="10"/>
        <v>597428639918</v>
      </c>
      <c r="F569" s="22">
        <f t="shared" si="10"/>
        <v>1064095022991</v>
      </c>
      <c r="G569" s="22">
        <f t="shared" si="10"/>
        <v>967007921</v>
      </c>
      <c r="H569" s="22">
        <f t="shared" si="10"/>
        <v>1063128015070</v>
      </c>
      <c r="I569" s="22">
        <f t="shared" si="10"/>
        <v>1199948799</v>
      </c>
      <c r="J569" s="22">
        <f t="shared" si="10"/>
        <v>1064327963869</v>
      </c>
      <c r="K569" s="44">
        <f>AJ569/J569*100</f>
        <v>2.768190432925459</v>
      </c>
      <c r="L569" s="22"/>
      <c r="M569" s="22"/>
      <c r="N569" s="22">
        <f aca="true" t="shared" si="11" ref="N569:AS569">SUM(N4:N568)</f>
        <v>1390154</v>
      </c>
      <c r="O569" s="22">
        <f t="shared" si="11"/>
        <v>0</v>
      </c>
      <c r="P569" s="22">
        <f t="shared" si="11"/>
        <v>7089928802</v>
      </c>
      <c r="Q569" s="22">
        <f t="shared" si="11"/>
        <v>195204275157</v>
      </c>
      <c r="R569" s="22">
        <f t="shared" si="11"/>
        <v>1252440920070</v>
      </c>
      <c r="S569" s="22">
        <f t="shared" si="11"/>
        <v>4975051124.52</v>
      </c>
      <c r="T569" s="22">
        <f t="shared" si="11"/>
        <v>0</v>
      </c>
      <c r="U569" s="22">
        <f t="shared" si="11"/>
        <v>0</v>
      </c>
      <c r="V569" s="22">
        <f t="shared" si="11"/>
        <v>38234250.120000035</v>
      </c>
      <c r="W569" s="22">
        <f t="shared" si="11"/>
        <v>823174.61</v>
      </c>
      <c r="X569" s="22">
        <f t="shared" si="11"/>
        <v>4937640049.010005</v>
      </c>
      <c r="Y569" s="22">
        <f t="shared" si="11"/>
        <v>669563.96</v>
      </c>
      <c r="Z569" s="22">
        <f t="shared" si="11"/>
        <v>4936970485.050005</v>
      </c>
      <c r="AA569" s="22">
        <f t="shared" si="11"/>
        <v>142248552.38000008</v>
      </c>
      <c r="AB569" s="22">
        <f t="shared" si="11"/>
        <v>22329701</v>
      </c>
      <c r="AC569" s="22">
        <f t="shared" si="11"/>
        <v>217296346.0099998</v>
      </c>
      <c r="AD569" s="22">
        <f t="shared" si="11"/>
        <v>12687417609.91</v>
      </c>
      <c r="AE569" s="22">
        <f t="shared" si="11"/>
        <v>2754553441.98</v>
      </c>
      <c r="AF569" s="22">
        <f t="shared" si="11"/>
        <v>49159713.559999995</v>
      </c>
      <c r="AG569" s="22">
        <f t="shared" si="11"/>
        <v>8290914566.129995</v>
      </c>
      <c r="AH569" s="22">
        <f t="shared" si="11"/>
        <v>96848586.70999996</v>
      </c>
      <c r="AI569" s="22">
        <f t="shared" si="11"/>
        <v>264885868.03999987</v>
      </c>
      <c r="AJ569" s="22">
        <f t="shared" si="11"/>
        <v>29462624870.771996</v>
      </c>
      <c r="AK569" s="22">
        <f t="shared" si="11"/>
        <v>29340151874</v>
      </c>
      <c r="AL569" s="22">
        <f t="shared" si="11"/>
        <v>11395164129</v>
      </c>
      <c r="AM569" s="22">
        <f t="shared" si="11"/>
        <v>69619665591</v>
      </c>
      <c r="AN569" s="22">
        <f t="shared" si="11"/>
        <v>20377408691</v>
      </c>
      <c r="AO569" s="22">
        <f t="shared" si="11"/>
        <v>2057473355</v>
      </c>
      <c r="AP569" s="22">
        <f t="shared" si="11"/>
        <v>43655796811</v>
      </c>
      <c r="AQ569" s="22">
        <f t="shared" si="11"/>
        <v>176445660451</v>
      </c>
      <c r="AR569" s="22">
        <f t="shared" si="11"/>
        <v>1947755361.6699998</v>
      </c>
      <c r="AS569" s="22">
        <f t="shared" si="11"/>
        <v>3904239916.2600007</v>
      </c>
      <c r="AT569" s="22">
        <f aca="true" t="shared" si="12" ref="AT569:BS569">SUM(AT4:AT568)</f>
        <v>536700467.2199999</v>
      </c>
      <c r="AU569" s="22">
        <f t="shared" si="12"/>
        <v>6388695745.1500025</v>
      </c>
      <c r="AV569" s="22">
        <f t="shared" si="12"/>
        <v>11149262</v>
      </c>
      <c r="AW569" s="22">
        <f t="shared" si="12"/>
        <v>42411972</v>
      </c>
      <c r="AX569" s="22">
        <f t="shared" si="12"/>
        <v>22945700</v>
      </c>
      <c r="AY569" s="22">
        <f t="shared" si="12"/>
        <v>194991927</v>
      </c>
      <c r="AZ569" s="22">
        <f t="shared" si="12"/>
        <v>2500</v>
      </c>
      <c r="BA569" s="22">
        <f t="shared" si="12"/>
        <v>7181917</v>
      </c>
      <c r="BB569" s="22">
        <f t="shared" si="12"/>
        <v>26630523</v>
      </c>
      <c r="BC569" s="22">
        <f t="shared" si="12"/>
        <v>46229000</v>
      </c>
      <c r="BD569" s="22">
        <f t="shared" si="12"/>
        <v>265300</v>
      </c>
      <c r="BE569" s="22">
        <f t="shared" si="12"/>
        <v>0</v>
      </c>
      <c r="BF569" s="22">
        <f t="shared" si="12"/>
        <v>284300</v>
      </c>
      <c r="BG569" s="22">
        <f t="shared" si="12"/>
        <v>122833585</v>
      </c>
      <c r="BH569" s="22">
        <f t="shared" si="12"/>
        <v>97138695</v>
      </c>
      <c r="BI569" s="22">
        <f t="shared" si="12"/>
        <v>99778360</v>
      </c>
      <c r="BJ569" s="22">
        <f t="shared" si="12"/>
        <v>19173510</v>
      </c>
      <c r="BK569" s="22">
        <f t="shared" si="12"/>
        <v>99008504</v>
      </c>
      <c r="BL569" s="22">
        <f t="shared" si="12"/>
        <v>6951700</v>
      </c>
      <c r="BM569" s="22">
        <f t="shared" si="12"/>
        <v>202494800</v>
      </c>
      <c r="BN569" s="22">
        <f t="shared" si="12"/>
        <v>945910321</v>
      </c>
      <c r="BO569" s="22">
        <f t="shared" si="12"/>
        <v>0</v>
      </c>
      <c r="BP569" s="22">
        <f t="shared" si="12"/>
        <v>4555652.09</v>
      </c>
      <c r="BQ569" s="22">
        <f t="shared" si="12"/>
        <v>0</v>
      </c>
      <c r="BR569" s="22">
        <f t="shared" si="12"/>
        <v>0</v>
      </c>
      <c r="BS569" s="22">
        <f t="shared" si="12"/>
        <v>14679610311.280005</v>
      </c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</row>
    <row r="570" spans="1:71" ht="16.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48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19"/>
    </row>
    <row r="571" spans="1:71" ht="16.5">
      <c r="A571" s="24"/>
      <c r="B571" s="24"/>
      <c r="C571" s="3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</row>
    <row r="572" spans="1:71" ht="16.5">
      <c r="A572" s="24"/>
      <c r="B572" s="24"/>
      <c r="C572" s="3" t="s">
        <v>126</v>
      </c>
      <c r="D572" s="26">
        <f aca="true" t="shared" si="13" ref="D572:J581">SUMIF($C$4:$C$568,$C572,D$4:D$568)</f>
        <v>13729415853</v>
      </c>
      <c r="E572" s="26">
        <f t="shared" si="13"/>
        <v>16705954210</v>
      </c>
      <c r="F572" s="26">
        <f t="shared" si="13"/>
        <v>30435370063</v>
      </c>
      <c r="G572" s="26">
        <f t="shared" si="13"/>
        <v>14328173</v>
      </c>
      <c r="H572" s="26">
        <f t="shared" si="13"/>
        <v>30421041890</v>
      </c>
      <c r="I572" s="26">
        <f t="shared" si="13"/>
        <v>18257169</v>
      </c>
      <c r="J572" s="26">
        <f t="shared" si="13"/>
        <v>30439299059</v>
      </c>
      <c r="K572" s="26"/>
      <c r="L572" s="26"/>
      <c r="M572" s="26"/>
      <c r="N572" s="26">
        <f aca="true" t="shared" si="14" ref="N572:V581">SUMIF($C$4:$C$568,$C572,N$4:N$568)</f>
        <v>0</v>
      </c>
      <c r="O572" s="26">
        <f t="shared" si="14"/>
        <v>0</v>
      </c>
      <c r="P572" s="26">
        <f t="shared" si="14"/>
        <v>501554964</v>
      </c>
      <c r="Q572" s="26">
        <f t="shared" si="14"/>
        <v>1057173633</v>
      </c>
      <c r="R572" s="26">
        <f t="shared" si="14"/>
        <v>30994917728</v>
      </c>
      <c r="S572" s="26">
        <f t="shared" si="14"/>
        <v>154858536.64000002</v>
      </c>
      <c r="T572" s="26">
        <f t="shared" si="14"/>
        <v>0</v>
      </c>
      <c r="U572" s="26">
        <f t="shared" si="14"/>
        <v>0</v>
      </c>
      <c r="V572" s="26">
        <f t="shared" si="14"/>
        <v>8276975.989999998</v>
      </c>
      <c r="W572" s="26">
        <f aca="true" t="shared" si="15" ref="W572:AF581">SUMIF($C$4:$C$568,$C572,W$4:W$568)</f>
        <v>0</v>
      </c>
      <c r="X572" s="26">
        <f t="shared" si="15"/>
        <v>146581560.65</v>
      </c>
      <c r="Y572" s="26">
        <f t="shared" si="15"/>
        <v>0</v>
      </c>
      <c r="Z572" s="26">
        <f t="shared" si="15"/>
        <v>146581560.65</v>
      </c>
      <c r="AA572" s="26">
        <f t="shared" si="15"/>
        <v>7217892.999999999</v>
      </c>
      <c r="AB572" s="26">
        <f t="shared" si="15"/>
        <v>6132701.000000001</v>
      </c>
      <c r="AC572" s="26">
        <f t="shared" si="15"/>
        <v>380491.24</v>
      </c>
      <c r="AD572" s="26">
        <f t="shared" si="15"/>
        <v>314256706</v>
      </c>
      <c r="AE572" s="26">
        <f t="shared" si="15"/>
        <v>71599242</v>
      </c>
      <c r="AF572" s="26">
        <f t="shared" si="15"/>
        <v>4475597.5600000005</v>
      </c>
      <c r="AG572" s="26">
        <f aca="true" t="shared" si="16" ref="AG572:AP581">SUMIF($C$4:$C$568,$C572,AG$4:AG$568)</f>
        <v>266421883.01</v>
      </c>
      <c r="AH572" s="26">
        <f t="shared" si="16"/>
        <v>851250.78</v>
      </c>
      <c r="AI572" s="26">
        <f t="shared" si="16"/>
        <v>3117066.75</v>
      </c>
      <c r="AJ572" s="26">
        <f t="shared" si="16"/>
        <v>821034391.99</v>
      </c>
      <c r="AK572" s="26">
        <f t="shared" si="16"/>
        <v>1275068567</v>
      </c>
      <c r="AL572" s="26">
        <f t="shared" si="16"/>
        <v>84014121</v>
      </c>
      <c r="AM572" s="26">
        <f t="shared" si="16"/>
        <v>3832198401</v>
      </c>
      <c r="AN572" s="26">
        <f t="shared" si="16"/>
        <v>635451605</v>
      </c>
      <c r="AO572" s="26">
        <f t="shared" si="16"/>
        <v>29859200</v>
      </c>
      <c r="AP572" s="26">
        <f t="shared" si="16"/>
        <v>5600689675</v>
      </c>
      <c r="AQ572" s="26">
        <f aca="true" t="shared" si="17" ref="AQ572:AZ581">SUMIF($C$4:$C$568,$C572,AQ$4:AQ$568)</f>
        <v>11457281569</v>
      </c>
      <c r="AR572" s="26">
        <f t="shared" si="17"/>
        <v>28666722.61</v>
      </c>
      <c r="AS572" s="26">
        <f t="shared" si="17"/>
        <v>237705213.89000002</v>
      </c>
      <c r="AT572" s="26">
        <f t="shared" si="17"/>
        <v>7866764.5</v>
      </c>
      <c r="AU572" s="26">
        <f t="shared" si="17"/>
        <v>274238701</v>
      </c>
      <c r="AV572" s="26">
        <f t="shared" si="17"/>
        <v>468750</v>
      </c>
      <c r="AW572" s="26">
        <f t="shared" si="17"/>
        <v>1523251</v>
      </c>
      <c r="AX572" s="26">
        <f t="shared" si="17"/>
        <v>0</v>
      </c>
      <c r="AY572" s="26">
        <f t="shared" si="17"/>
        <v>2249800</v>
      </c>
      <c r="AZ572" s="26">
        <f t="shared" si="17"/>
        <v>0</v>
      </c>
      <c r="BA572" s="26">
        <f aca="true" t="shared" si="18" ref="BA572:BJ581">SUMIF($C$4:$C$568,$C572,BA$4:BA$568)</f>
        <v>0</v>
      </c>
      <c r="BB572" s="26">
        <f t="shared" si="18"/>
        <v>516073</v>
      </c>
      <c r="BC572" s="26">
        <f t="shared" si="18"/>
        <v>0</v>
      </c>
      <c r="BD572" s="26">
        <f t="shared" si="18"/>
        <v>265300</v>
      </c>
      <c r="BE572" s="26">
        <f t="shared" si="18"/>
        <v>0</v>
      </c>
      <c r="BF572" s="26">
        <f t="shared" si="18"/>
        <v>0</v>
      </c>
      <c r="BG572" s="26">
        <f t="shared" si="18"/>
        <v>0</v>
      </c>
      <c r="BH572" s="26">
        <f t="shared" si="18"/>
        <v>370600</v>
      </c>
      <c r="BI572" s="26">
        <f t="shared" si="18"/>
        <v>35000</v>
      </c>
      <c r="BJ572" s="26">
        <f t="shared" si="18"/>
        <v>9319400</v>
      </c>
      <c r="BK572" s="26">
        <f aca="true" t="shared" si="19" ref="BK572:BS581">SUMIF($C$4:$C$568,$C572,BK$4:BK$568)</f>
        <v>0</v>
      </c>
      <c r="BL572" s="26">
        <f t="shared" si="19"/>
        <v>0</v>
      </c>
      <c r="BM572" s="26">
        <f t="shared" si="19"/>
        <v>1572000</v>
      </c>
      <c r="BN572" s="26">
        <f t="shared" si="19"/>
        <v>14328173</v>
      </c>
      <c r="BO572" s="26">
        <f t="shared" si="19"/>
        <v>0</v>
      </c>
      <c r="BP572" s="26">
        <f t="shared" si="19"/>
        <v>105775</v>
      </c>
      <c r="BQ572" s="26">
        <f t="shared" si="19"/>
        <v>0</v>
      </c>
      <c r="BR572" s="26">
        <f t="shared" si="19"/>
        <v>0</v>
      </c>
      <c r="BS572" s="26">
        <f t="shared" si="19"/>
        <v>540660584.0100001</v>
      </c>
    </row>
    <row r="573" spans="1:71" ht="16.5">
      <c r="A573" s="24"/>
      <c r="B573" s="24"/>
      <c r="C573" s="3" t="s">
        <v>173</v>
      </c>
      <c r="D573" s="26">
        <f t="shared" si="13"/>
        <v>78049679382</v>
      </c>
      <c r="E573" s="26">
        <f t="shared" si="13"/>
        <v>80870511380</v>
      </c>
      <c r="F573" s="26">
        <f t="shared" si="13"/>
        <v>158920190762</v>
      </c>
      <c r="G573" s="26">
        <f t="shared" si="13"/>
        <v>92990500</v>
      </c>
      <c r="H573" s="26">
        <f t="shared" si="13"/>
        <v>158827200262</v>
      </c>
      <c r="I573" s="26">
        <f t="shared" si="13"/>
        <v>84076455</v>
      </c>
      <c r="J573" s="26">
        <f t="shared" si="13"/>
        <v>158911276717</v>
      </c>
      <c r="K573" s="26"/>
      <c r="L573" s="26"/>
      <c r="M573" s="26"/>
      <c r="N573" s="26">
        <f t="shared" si="14"/>
        <v>0</v>
      </c>
      <c r="O573" s="26">
        <f t="shared" si="14"/>
        <v>0</v>
      </c>
      <c r="P573" s="26">
        <f t="shared" si="14"/>
        <v>175227782</v>
      </c>
      <c r="Q573" s="26">
        <f t="shared" si="14"/>
        <v>17629062235</v>
      </c>
      <c r="R573" s="26">
        <f t="shared" si="14"/>
        <v>176365111170</v>
      </c>
      <c r="S573" s="26">
        <f t="shared" si="14"/>
        <v>414624467.0500003</v>
      </c>
      <c r="T573" s="26">
        <f t="shared" si="14"/>
        <v>0</v>
      </c>
      <c r="U573" s="26">
        <f t="shared" si="14"/>
        <v>0</v>
      </c>
      <c r="V573" s="26">
        <f t="shared" si="14"/>
        <v>3306422.4100000006</v>
      </c>
      <c r="W573" s="26">
        <f t="shared" si="15"/>
        <v>170512.36000000002</v>
      </c>
      <c r="X573" s="26">
        <f t="shared" si="15"/>
        <v>411488557.0000002</v>
      </c>
      <c r="Y573" s="26">
        <f t="shared" si="15"/>
        <v>0</v>
      </c>
      <c r="Z573" s="26">
        <f t="shared" si="15"/>
        <v>411488557.0000002</v>
      </c>
      <c r="AA573" s="26">
        <f t="shared" si="15"/>
        <v>0</v>
      </c>
      <c r="AB573" s="26">
        <f t="shared" si="15"/>
        <v>0</v>
      </c>
      <c r="AC573" s="26">
        <f t="shared" si="15"/>
        <v>17636511.12</v>
      </c>
      <c r="AD573" s="26">
        <f t="shared" si="15"/>
        <v>1990195425</v>
      </c>
      <c r="AE573" s="26">
        <f t="shared" si="15"/>
        <v>276129505</v>
      </c>
      <c r="AF573" s="26">
        <f t="shared" si="15"/>
        <v>0</v>
      </c>
      <c r="AG573" s="26">
        <f t="shared" si="16"/>
        <v>1170839440.1399996</v>
      </c>
      <c r="AH573" s="26">
        <f t="shared" si="16"/>
        <v>4350386.28</v>
      </c>
      <c r="AI573" s="26">
        <f t="shared" si="16"/>
        <v>53631375.39</v>
      </c>
      <c r="AJ573" s="26">
        <f t="shared" si="16"/>
        <v>3924271199.9299994</v>
      </c>
      <c r="AK573" s="26">
        <f t="shared" si="16"/>
        <v>3197502300</v>
      </c>
      <c r="AL573" s="26">
        <f t="shared" si="16"/>
        <v>807193500</v>
      </c>
      <c r="AM573" s="26">
        <f t="shared" si="16"/>
        <v>10293366300</v>
      </c>
      <c r="AN573" s="26">
        <f t="shared" si="16"/>
        <v>1838098800</v>
      </c>
      <c r="AO573" s="26">
        <f t="shared" si="16"/>
        <v>748221900</v>
      </c>
      <c r="AP573" s="26">
        <f t="shared" si="16"/>
        <v>3212864700</v>
      </c>
      <c r="AQ573" s="26">
        <f t="shared" si="17"/>
        <v>20097247500</v>
      </c>
      <c r="AR573" s="26">
        <f t="shared" si="17"/>
        <v>128395490.8</v>
      </c>
      <c r="AS573" s="26">
        <f t="shared" si="17"/>
        <v>276314623.51</v>
      </c>
      <c r="AT573" s="26">
        <f t="shared" si="17"/>
        <v>29326508.16</v>
      </c>
      <c r="AU573" s="26">
        <f t="shared" si="17"/>
        <v>434036622.47</v>
      </c>
      <c r="AV573" s="26">
        <f t="shared" si="17"/>
        <v>766000</v>
      </c>
      <c r="AW573" s="26">
        <f t="shared" si="17"/>
        <v>4003250</v>
      </c>
      <c r="AX573" s="26">
        <f t="shared" si="17"/>
        <v>0</v>
      </c>
      <c r="AY573" s="26">
        <f t="shared" si="17"/>
        <v>6137200</v>
      </c>
      <c r="AZ573" s="26">
        <f t="shared" si="17"/>
        <v>0</v>
      </c>
      <c r="BA573" s="26">
        <f t="shared" si="18"/>
        <v>0</v>
      </c>
      <c r="BB573" s="26">
        <f t="shared" si="18"/>
        <v>0</v>
      </c>
      <c r="BC573" s="26">
        <f t="shared" si="18"/>
        <v>0</v>
      </c>
      <c r="BD573" s="26">
        <f t="shared" si="18"/>
        <v>0</v>
      </c>
      <c r="BE573" s="26">
        <f t="shared" si="18"/>
        <v>0</v>
      </c>
      <c r="BF573" s="26">
        <f t="shared" si="18"/>
        <v>284300</v>
      </c>
      <c r="BG573" s="26">
        <f t="shared" si="18"/>
        <v>85586000</v>
      </c>
      <c r="BH573" s="26">
        <f t="shared" si="18"/>
        <v>0</v>
      </c>
      <c r="BI573" s="26">
        <f t="shared" si="18"/>
        <v>0</v>
      </c>
      <c r="BJ573" s="26">
        <f t="shared" si="18"/>
        <v>0</v>
      </c>
      <c r="BK573" s="26">
        <f t="shared" si="19"/>
        <v>0</v>
      </c>
      <c r="BL573" s="26">
        <f t="shared" si="19"/>
        <v>0</v>
      </c>
      <c r="BM573" s="26">
        <f t="shared" si="19"/>
        <v>983000</v>
      </c>
      <c r="BN573" s="26">
        <f t="shared" si="19"/>
        <v>92990500</v>
      </c>
      <c r="BO573" s="26">
        <f t="shared" si="19"/>
        <v>0</v>
      </c>
      <c r="BP573" s="26">
        <f t="shared" si="19"/>
        <v>98703</v>
      </c>
      <c r="BQ573" s="26">
        <f t="shared" si="19"/>
        <v>0</v>
      </c>
      <c r="BR573" s="26">
        <f t="shared" si="19"/>
        <v>0</v>
      </c>
      <c r="BS573" s="26">
        <f t="shared" si="19"/>
        <v>1604876062.6100001</v>
      </c>
    </row>
    <row r="574" spans="3:71" ht="16.5">
      <c r="C574" s="3" t="s">
        <v>312</v>
      </c>
      <c r="D574" s="26">
        <f t="shared" si="13"/>
        <v>13894066278</v>
      </c>
      <c r="E574" s="26">
        <f t="shared" si="13"/>
        <v>30224795874</v>
      </c>
      <c r="F574" s="26">
        <f t="shared" si="13"/>
        <v>44118862152</v>
      </c>
      <c r="G574" s="26">
        <f t="shared" si="13"/>
        <v>63096295</v>
      </c>
      <c r="H574" s="26">
        <f t="shared" si="13"/>
        <v>44055765857</v>
      </c>
      <c r="I574" s="26">
        <f t="shared" si="13"/>
        <v>56613363</v>
      </c>
      <c r="J574" s="26">
        <f t="shared" si="13"/>
        <v>44112379220</v>
      </c>
      <c r="K574" s="26"/>
      <c r="L574" s="26"/>
      <c r="M574" s="26"/>
      <c r="N574" s="26">
        <f t="shared" si="14"/>
        <v>0</v>
      </c>
      <c r="O574" s="26">
        <f t="shared" si="14"/>
        <v>0</v>
      </c>
      <c r="P574" s="26">
        <f t="shared" si="14"/>
        <v>184699979</v>
      </c>
      <c r="Q574" s="26">
        <f t="shared" si="14"/>
        <v>3464527074</v>
      </c>
      <c r="R574" s="26">
        <f t="shared" si="14"/>
        <v>47392206315</v>
      </c>
      <c r="S574" s="26">
        <f t="shared" si="14"/>
        <v>163201890.14000002</v>
      </c>
      <c r="T574" s="26">
        <f t="shared" si="14"/>
        <v>0</v>
      </c>
      <c r="U574" s="26">
        <f t="shared" si="14"/>
        <v>0</v>
      </c>
      <c r="V574" s="26">
        <f t="shared" si="14"/>
        <v>1668993.48</v>
      </c>
      <c r="W574" s="26">
        <f t="shared" si="15"/>
        <v>433.34</v>
      </c>
      <c r="X574" s="26">
        <f t="shared" si="15"/>
        <v>161533329.99999997</v>
      </c>
      <c r="Y574" s="26">
        <f t="shared" si="15"/>
        <v>0</v>
      </c>
      <c r="Z574" s="26">
        <f t="shared" si="15"/>
        <v>161533329.99999997</v>
      </c>
      <c r="AA574" s="26">
        <f t="shared" si="15"/>
        <v>10460000.000000002</v>
      </c>
      <c r="AB574" s="26">
        <f t="shared" si="15"/>
        <v>0</v>
      </c>
      <c r="AC574" s="26">
        <f t="shared" si="15"/>
        <v>11712378.999999998</v>
      </c>
      <c r="AD574" s="26">
        <f t="shared" si="15"/>
        <v>623242247</v>
      </c>
      <c r="AE574" s="26">
        <f t="shared" si="15"/>
        <v>196121445</v>
      </c>
      <c r="AF574" s="26">
        <f t="shared" si="15"/>
        <v>0</v>
      </c>
      <c r="AG574" s="26">
        <f t="shared" si="16"/>
        <v>255910442.43</v>
      </c>
      <c r="AH574" s="26">
        <f t="shared" si="16"/>
        <v>9995011.069999998</v>
      </c>
      <c r="AI574" s="26">
        <f t="shared" si="16"/>
        <v>4279517.149999999</v>
      </c>
      <c r="AJ574" s="26">
        <f t="shared" si="16"/>
        <v>1273254371.6499999</v>
      </c>
      <c r="AK574" s="26">
        <f t="shared" si="16"/>
        <v>1535148810</v>
      </c>
      <c r="AL574" s="26">
        <f t="shared" si="16"/>
        <v>112544900</v>
      </c>
      <c r="AM574" s="26">
        <f t="shared" si="16"/>
        <v>3092376984</v>
      </c>
      <c r="AN574" s="26">
        <f t="shared" si="16"/>
        <v>1132553380</v>
      </c>
      <c r="AO574" s="26">
        <f t="shared" si="16"/>
        <v>29706605</v>
      </c>
      <c r="AP574" s="26">
        <f t="shared" si="16"/>
        <v>1204648757</v>
      </c>
      <c r="AQ574" s="26">
        <f t="shared" si="17"/>
        <v>7106979436</v>
      </c>
      <c r="AR574" s="26">
        <f t="shared" si="17"/>
        <v>50345081</v>
      </c>
      <c r="AS574" s="26">
        <f t="shared" si="17"/>
        <v>118618146.01</v>
      </c>
      <c r="AT574" s="26">
        <f t="shared" si="17"/>
        <v>14153536</v>
      </c>
      <c r="AU574" s="26">
        <f t="shared" si="17"/>
        <v>183116763.01</v>
      </c>
      <c r="AV574" s="26">
        <f t="shared" si="17"/>
        <v>633375</v>
      </c>
      <c r="AW574" s="26">
        <f t="shared" si="17"/>
        <v>3319500</v>
      </c>
      <c r="AX574" s="26">
        <f t="shared" si="17"/>
        <v>0</v>
      </c>
      <c r="AY574" s="26">
        <f t="shared" si="17"/>
        <v>35758100</v>
      </c>
      <c r="AZ574" s="26">
        <f t="shared" si="17"/>
        <v>2500</v>
      </c>
      <c r="BA574" s="26">
        <f t="shared" si="18"/>
        <v>0</v>
      </c>
      <c r="BB574" s="26">
        <f t="shared" si="18"/>
        <v>0</v>
      </c>
      <c r="BC574" s="26">
        <f t="shared" si="18"/>
        <v>100300</v>
      </c>
      <c r="BD574" s="26">
        <f t="shared" si="18"/>
        <v>0</v>
      </c>
      <c r="BE574" s="26">
        <f t="shared" si="18"/>
        <v>0</v>
      </c>
      <c r="BF574" s="26">
        <f t="shared" si="18"/>
        <v>0</v>
      </c>
      <c r="BG574" s="26">
        <f t="shared" si="18"/>
        <v>1979770</v>
      </c>
      <c r="BH574" s="26">
        <f t="shared" si="18"/>
        <v>23908125</v>
      </c>
      <c r="BI574" s="26">
        <f t="shared" si="18"/>
        <v>0</v>
      </c>
      <c r="BJ574" s="26">
        <f t="shared" si="18"/>
        <v>0</v>
      </c>
      <c r="BK574" s="26">
        <f t="shared" si="19"/>
        <v>1347500</v>
      </c>
      <c r="BL574" s="26">
        <f t="shared" si="19"/>
        <v>0</v>
      </c>
      <c r="BM574" s="26">
        <f t="shared" si="19"/>
        <v>0</v>
      </c>
      <c r="BN574" s="26">
        <f t="shared" si="19"/>
        <v>63096295</v>
      </c>
      <c r="BO574" s="26">
        <f t="shared" si="19"/>
        <v>0</v>
      </c>
      <c r="BP574" s="26">
        <f t="shared" si="19"/>
        <v>94682</v>
      </c>
      <c r="BQ574" s="26">
        <f t="shared" si="19"/>
        <v>0</v>
      </c>
      <c r="BR574" s="26">
        <f t="shared" si="19"/>
        <v>0</v>
      </c>
      <c r="BS574" s="26">
        <f t="shared" si="19"/>
        <v>439027205.43999994</v>
      </c>
    </row>
    <row r="575" spans="3:71" ht="16.5">
      <c r="C575" s="3" t="s">
        <v>392</v>
      </c>
      <c r="D575" s="26">
        <f t="shared" si="13"/>
        <v>11394257019</v>
      </c>
      <c r="E575" s="26">
        <f t="shared" si="13"/>
        <v>25034211647</v>
      </c>
      <c r="F575" s="26">
        <f t="shared" si="13"/>
        <v>36428468666</v>
      </c>
      <c r="G575" s="26">
        <f t="shared" si="13"/>
        <v>105049544</v>
      </c>
      <c r="H575" s="26">
        <f t="shared" si="13"/>
        <v>36323419122</v>
      </c>
      <c r="I575" s="26">
        <f t="shared" si="13"/>
        <v>91986684</v>
      </c>
      <c r="J575" s="26">
        <f t="shared" si="13"/>
        <v>36415405806</v>
      </c>
      <c r="K575" s="26"/>
      <c r="L575" s="26"/>
      <c r="M575" s="26"/>
      <c r="N575" s="26">
        <f t="shared" si="14"/>
        <v>0</v>
      </c>
      <c r="O575" s="26">
        <f t="shared" si="14"/>
        <v>0</v>
      </c>
      <c r="P575" s="26">
        <f t="shared" si="14"/>
        <v>52526210</v>
      </c>
      <c r="Q575" s="26">
        <f t="shared" si="14"/>
        <v>1751584722</v>
      </c>
      <c r="R575" s="26">
        <f t="shared" si="14"/>
        <v>38114464318</v>
      </c>
      <c r="S575" s="26">
        <f t="shared" si="14"/>
        <v>313176280</v>
      </c>
      <c r="T575" s="26">
        <f t="shared" si="14"/>
        <v>0</v>
      </c>
      <c r="U575" s="26">
        <f t="shared" si="14"/>
        <v>0</v>
      </c>
      <c r="V575" s="26">
        <f t="shared" si="14"/>
        <v>375895</v>
      </c>
      <c r="W575" s="26">
        <f t="shared" si="15"/>
        <v>151449</v>
      </c>
      <c r="X575" s="26">
        <f t="shared" si="15"/>
        <v>312951834</v>
      </c>
      <c r="Y575" s="26">
        <f t="shared" si="15"/>
        <v>0</v>
      </c>
      <c r="Z575" s="26">
        <f t="shared" si="15"/>
        <v>312951834</v>
      </c>
      <c r="AA575" s="26">
        <f t="shared" si="15"/>
        <v>10048291</v>
      </c>
      <c r="AB575" s="26">
        <f t="shared" si="15"/>
        <v>0</v>
      </c>
      <c r="AC575" s="26">
        <f t="shared" si="15"/>
        <v>7622892.859999999</v>
      </c>
      <c r="AD575" s="26">
        <f t="shared" si="15"/>
        <v>621863148</v>
      </c>
      <c r="AE575" s="26">
        <f t="shared" si="15"/>
        <v>68360960</v>
      </c>
      <c r="AF575" s="26">
        <f t="shared" si="15"/>
        <v>0</v>
      </c>
      <c r="AG575" s="26">
        <f t="shared" si="16"/>
        <v>327010202.09</v>
      </c>
      <c r="AH575" s="26">
        <f t="shared" si="16"/>
        <v>2902763.02</v>
      </c>
      <c r="AI575" s="26">
        <f t="shared" si="16"/>
        <v>6140092.300000001</v>
      </c>
      <c r="AJ575" s="26">
        <f t="shared" si="16"/>
        <v>1356900183.2700002</v>
      </c>
      <c r="AK575" s="26">
        <f t="shared" si="16"/>
        <v>2130620680</v>
      </c>
      <c r="AL575" s="26">
        <f t="shared" si="16"/>
        <v>113175000</v>
      </c>
      <c r="AM575" s="26">
        <f t="shared" si="16"/>
        <v>2217938293</v>
      </c>
      <c r="AN575" s="26">
        <f t="shared" si="16"/>
        <v>1564115590</v>
      </c>
      <c r="AO575" s="26">
        <f t="shared" si="16"/>
        <v>91082050</v>
      </c>
      <c r="AP575" s="26">
        <f t="shared" si="16"/>
        <v>1808138350</v>
      </c>
      <c r="AQ575" s="26">
        <f t="shared" si="17"/>
        <v>7925069963</v>
      </c>
      <c r="AR575" s="26">
        <f t="shared" si="17"/>
        <v>60026075.720000006</v>
      </c>
      <c r="AS575" s="26">
        <f t="shared" si="17"/>
        <v>269507210.93999994</v>
      </c>
      <c r="AT575" s="26">
        <f t="shared" si="17"/>
        <v>15545931.61</v>
      </c>
      <c r="AU575" s="26">
        <f t="shared" si="17"/>
        <v>345079218.27000004</v>
      </c>
      <c r="AV575" s="26">
        <f t="shared" si="17"/>
        <v>1173000</v>
      </c>
      <c r="AW575" s="26">
        <f t="shared" si="17"/>
        <v>2613750</v>
      </c>
      <c r="AX575" s="26">
        <f t="shared" si="17"/>
        <v>0</v>
      </c>
      <c r="AY575" s="26">
        <f t="shared" si="17"/>
        <v>7531544</v>
      </c>
      <c r="AZ575" s="26">
        <f t="shared" si="17"/>
        <v>0</v>
      </c>
      <c r="BA575" s="26">
        <f t="shared" si="18"/>
        <v>0</v>
      </c>
      <c r="BB575" s="26">
        <f t="shared" si="18"/>
        <v>822600</v>
      </c>
      <c r="BC575" s="26">
        <f t="shared" si="18"/>
        <v>2089300</v>
      </c>
      <c r="BD575" s="26">
        <f t="shared" si="18"/>
        <v>0</v>
      </c>
      <c r="BE575" s="26">
        <f t="shared" si="18"/>
        <v>0</v>
      </c>
      <c r="BF575" s="26">
        <f t="shared" si="18"/>
        <v>0</v>
      </c>
      <c r="BG575" s="26">
        <f t="shared" si="18"/>
        <v>1615100</v>
      </c>
      <c r="BH575" s="26">
        <f t="shared" si="18"/>
        <v>42800900</v>
      </c>
      <c r="BI575" s="26">
        <f t="shared" si="18"/>
        <v>0</v>
      </c>
      <c r="BJ575" s="26">
        <f t="shared" si="18"/>
        <v>0</v>
      </c>
      <c r="BK575" s="26">
        <f t="shared" si="19"/>
        <v>0</v>
      </c>
      <c r="BL575" s="26">
        <f t="shared" si="19"/>
        <v>0</v>
      </c>
      <c r="BM575" s="26">
        <f t="shared" si="19"/>
        <v>50190100</v>
      </c>
      <c r="BN575" s="26">
        <f t="shared" si="19"/>
        <v>105049544</v>
      </c>
      <c r="BO575" s="26">
        <f t="shared" si="19"/>
        <v>0</v>
      </c>
      <c r="BP575" s="26">
        <f t="shared" si="19"/>
        <v>337676</v>
      </c>
      <c r="BQ575" s="26">
        <f t="shared" si="19"/>
        <v>0</v>
      </c>
      <c r="BR575" s="26">
        <f t="shared" si="19"/>
        <v>0</v>
      </c>
      <c r="BS575" s="26">
        <f t="shared" si="19"/>
        <v>672089420.3599999</v>
      </c>
    </row>
    <row r="576" spans="3:71" ht="16.5">
      <c r="C576" s="3" t="s">
        <v>466</v>
      </c>
      <c r="D576" s="26">
        <f t="shared" si="13"/>
        <v>31942997400</v>
      </c>
      <c r="E576" s="26">
        <f t="shared" si="13"/>
        <v>17682498400</v>
      </c>
      <c r="F576" s="26">
        <f t="shared" si="13"/>
        <v>49625495800</v>
      </c>
      <c r="G576" s="26">
        <f t="shared" si="13"/>
        <v>2123300</v>
      </c>
      <c r="H576" s="26">
        <f t="shared" si="13"/>
        <v>49623372500</v>
      </c>
      <c r="I576" s="26">
        <f t="shared" si="13"/>
        <v>23573665</v>
      </c>
      <c r="J576" s="26">
        <f t="shared" si="13"/>
        <v>49646946165</v>
      </c>
      <c r="K576" s="26"/>
      <c r="L576" s="26"/>
      <c r="M576" s="26"/>
      <c r="N576" s="26">
        <f t="shared" si="14"/>
        <v>0</v>
      </c>
      <c r="O576" s="26">
        <f t="shared" si="14"/>
        <v>0</v>
      </c>
      <c r="P576" s="26">
        <f t="shared" si="14"/>
        <v>1016368810</v>
      </c>
      <c r="Q576" s="26">
        <f t="shared" si="14"/>
        <v>1387843720</v>
      </c>
      <c r="R576" s="26">
        <f t="shared" si="14"/>
        <v>50018421075</v>
      </c>
      <c r="S576" s="26">
        <f t="shared" si="14"/>
        <v>112191946.39999999</v>
      </c>
      <c r="T576" s="26">
        <f t="shared" si="14"/>
        <v>0</v>
      </c>
      <c r="U576" s="26">
        <f t="shared" si="14"/>
        <v>0</v>
      </c>
      <c r="V576" s="26">
        <f t="shared" si="14"/>
        <v>112425.40000000002</v>
      </c>
      <c r="W576" s="26">
        <f t="shared" si="15"/>
        <v>0</v>
      </c>
      <c r="X576" s="26">
        <f t="shared" si="15"/>
        <v>112079521</v>
      </c>
      <c r="Y576" s="26">
        <f t="shared" si="15"/>
        <v>0</v>
      </c>
      <c r="Z576" s="26">
        <f t="shared" si="15"/>
        <v>112079521</v>
      </c>
      <c r="AA576" s="26">
        <f t="shared" si="15"/>
        <v>9645019.66</v>
      </c>
      <c r="AB576" s="26">
        <f t="shared" si="15"/>
        <v>0</v>
      </c>
      <c r="AC576" s="26">
        <f t="shared" si="15"/>
        <v>5001842.11</v>
      </c>
      <c r="AD576" s="26">
        <f t="shared" si="15"/>
        <v>144157662</v>
      </c>
      <c r="AE576" s="26">
        <f t="shared" si="15"/>
        <v>21817113</v>
      </c>
      <c r="AF576" s="26">
        <f t="shared" si="15"/>
        <v>0</v>
      </c>
      <c r="AG576" s="26">
        <f t="shared" si="16"/>
        <v>210298910.66</v>
      </c>
      <c r="AH576" s="26">
        <f t="shared" si="16"/>
        <v>0</v>
      </c>
      <c r="AI576" s="26">
        <f t="shared" si="16"/>
        <v>6870425</v>
      </c>
      <c r="AJ576" s="26">
        <f t="shared" si="16"/>
        <v>509870493.43</v>
      </c>
      <c r="AK576" s="26">
        <f t="shared" si="16"/>
        <v>384414900</v>
      </c>
      <c r="AL576" s="26">
        <f t="shared" si="16"/>
        <v>46087400</v>
      </c>
      <c r="AM576" s="26">
        <f t="shared" si="16"/>
        <v>1709550400</v>
      </c>
      <c r="AN576" s="26">
        <f t="shared" si="16"/>
        <v>471173700</v>
      </c>
      <c r="AO576" s="26">
        <f t="shared" si="16"/>
        <v>5202700</v>
      </c>
      <c r="AP576" s="26">
        <f t="shared" si="16"/>
        <v>493023800</v>
      </c>
      <c r="AQ576" s="26">
        <f t="shared" si="17"/>
        <v>3109452900</v>
      </c>
      <c r="AR576" s="26">
        <f t="shared" si="17"/>
        <v>30942439.33</v>
      </c>
      <c r="AS576" s="26">
        <f t="shared" si="17"/>
        <v>76478176.25</v>
      </c>
      <c r="AT576" s="26">
        <f t="shared" si="17"/>
        <v>3944259.21</v>
      </c>
      <c r="AU576" s="26">
        <f t="shared" si="17"/>
        <v>111364874.78999999</v>
      </c>
      <c r="AV576" s="26">
        <f t="shared" si="17"/>
        <v>191075</v>
      </c>
      <c r="AW576" s="26">
        <f t="shared" si="17"/>
        <v>944150</v>
      </c>
      <c r="AX576" s="26">
        <f t="shared" si="17"/>
        <v>0</v>
      </c>
      <c r="AY576" s="26">
        <f t="shared" si="17"/>
        <v>0</v>
      </c>
      <c r="AZ576" s="26">
        <f t="shared" si="17"/>
        <v>0</v>
      </c>
      <c r="BA576" s="26">
        <f t="shared" si="18"/>
        <v>0</v>
      </c>
      <c r="BB576" s="26">
        <f t="shared" si="18"/>
        <v>0</v>
      </c>
      <c r="BC576" s="26">
        <f t="shared" si="18"/>
        <v>0</v>
      </c>
      <c r="BD576" s="26">
        <f t="shared" si="18"/>
        <v>0</v>
      </c>
      <c r="BE576" s="26">
        <f t="shared" si="18"/>
        <v>0</v>
      </c>
      <c r="BF576" s="26">
        <f t="shared" si="18"/>
        <v>0</v>
      </c>
      <c r="BG576" s="26">
        <f t="shared" si="18"/>
        <v>0</v>
      </c>
      <c r="BH576" s="26">
        <f t="shared" si="18"/>
        <v>2123300</v>
      </c>
      <c r="BI576" s="26">
        <f t="shared" si="18"/>
        <v>0</v>
      </c>
      <c r="BJ576" s="26">
        <f t="shared" si="18"/>
        <v>0</v>
      </c>
      <c r="BK576" s="26">
        <f t="shared" si="19"/>
        <v>0</v>
      </c>
      <c r="BL576" s="26">
        <f t="shared" si="19"/>
        <v>0</v>
      </c>
      <c r="BM576" s="26">
        <f t="shared" si="19"/>
        <v>0</v>
      </c>
      <c r="BN576" s="26">
        <f t="shared" si="19"/>
        <v>2123300</v>
      </c>
      <c r="BO576" s="26">
        <f t="shared" si="19"/>
        <v>0</v>
      </c>
      <c r="BP576" s="26">
        <f t="shared" si="19"/>
        <v>7780</v>
      </c>
      <c r="BQ576" s="26">
        <f t="shared" si="19"/>
        <v>0</v>
      </c>
      <c r="BR576" s="26">
        <f t="shared" si="19"/>
        <v>0</v>
      </c>
      <c r="BS576" s="26">
        <f t="shared" si="19"/>
        <v>321663785.45</v>
      </c>
    </row>
    <row r="577" spans="3:71" ht="16.5">
      <c r="C577" s="3" t="s">
        <v>499</v>
      </c>
      <c r="D577" s="26">
        <f t="shared" si="13"/>
        <v>2151400900</v>
      </c>
      <c r="E577" s="26">
        <f t="shared" si="13"/>
        <v>6270199000</v>
      </c>
      <c r="F577" s="26">
        <f t="shared" si="13"/>
        <v>8421599900</v>
      </c>
      <c r="G577" s="26">
        <f t="shared" si="13"/>
        <v>18013500</v>
      </c>
      <c r="H577" s="26">
        <f t="shared" si="13"/>
        <v>8403586400</v>
      </c>
      <c r="I577" s="26">
        <f t="shared" si="13"/>
        <v>14681685</v>
      </c>
      <c r="J577" s="26">
        <f t="shared" si="13"/>
        <v>8418268085</v>
      </c>
      <c r="K577" s="26"/>
      <c r="L577" s="26"/>
      <c r="M577" s="26"/>
      <c r="N577" s="26">
        <f t="shared" si="14"/>
        <v>0</v>
      </c>
      <c r="O577" s="26">
        <f t="shared" si="14"/>
        <v>0</v>
      </c>
      <c r="P577" s="26">
        <f t="shared" si="14"/>
        <v>131696682</v>
      </c>
      <c r="Q577" s="26">
        <f t="shared" si="14"/>
        <v>536861997</v>
      </c>
      <c r="R577" s="26">
        <f t="shared" si="14"/>
        <v>8823433400</v>
      </c>
      <c r="S577" s="26">
        <f t="shared" si="14"/>
        <v>98388425.67999999</v>
      </c>
      <c r="T577" s="26">
        <f t="shared" si="14"/>
        <v>0</v>
      </c>
      <c r="U577" s="26">
        <f t="shared" si="14"/>
        <v>0</v>
      </c>
      <c r="V577" s="26">
        <f t="shared" si="14"/>
        <v>1053425.68</v>
      </c>
      <c r="W577" s="26">
        <f t="shared" si="15"/>
        <v>0</v>
      </c>
      <c r="X577" s="26">
        <f t="shared" si="15"/>
        <v>97335000</v>
      </c>
      <c r="Y577" s="26">
        <f t="shared" si="15"/>
        <v>0</v>
      </c>
      <c r="Z577" s="26">
        <f t="shared" si="15"/>
        <v>97335000</v>
      </c>
      <c r="AA577" s="26">
        <f t="shared" si="15"/>
        <v>0</v>
      </c>
      <c r="AB577" s="26">
        <f t="shared" si="15"/>
        <v>2449999.9999999995</v>
      </c>
      <c r="AC577" s="26">
        <f t="shared" si="15"/>
        <v>882343.3400000001</v>
      </c>
      <c r="AD577" s="26">
        <f t="shared" si="15"/>
        <v>66326133</v>
      </c>
      <c r="AE577" s="26">
        <f t="shared" si="15"/>
        <v>9359915</v>
      </c>
      <c r="AF577" s="26">
        <f t="shared" si="15"/>
        <v>0</v>
      </c>
      <c r="AG577" s="26">
        <f t="shared" si="16"/>
        <v>75988020.02000001</v>
      </c>
      <c r="AH577" s="26">
        <f t="shared" si="16"/>
        <v>0</v>
      </c>
      <c r="AI577" s="26">
        <f t="shared" si="16"/>
        <v>1542383.82</v>
      </c>
      <c r="AJ577" s="26">
        <f t="shared" si="16"/>
        <v>253883795.17999995</v>
      </c>
      <c r="AK577" s="26">
        <f t="shared" si="16"/>
        <v>476268200</v>
      </c>
      <c r="AL577" s="26">
        <f t="shared" si="16"/>
        <v>39485700</v>
      </c>
      <c r="AM577" s="26">
        <f t="shared" si="16"/>
        <v>1222924100</v>
      </c>
      <c r="AN577" s="26">
        <f t="shared" si="16"/>
        <v>286942000</v>
      </c>
      <c r="AO577" s="26">
        <f t="shared" si="16"/>
        <v>7050300</v>
      </c>
      <c r="AP577" s="26">
        <f t="shared" si="16"/>
        <v>455473800</v>
      </c>
      <c r="AQ577" s="26">
        <f t="shared" si="17"/>
        <v>2488144100</v>
      </c>
      <c r="AR577" s="26">
        <f t="shared" si="17"/>
        <v>17866892.35</v>
      </c>
      <c r="AS577" s="26">
        <f t="shared" si="17"/>
        <v>49845485.120000005</v>
      </c>
      <c r="AT577" s="26">
        <f t="shared" si="17"/>
        <v>5767100</v>
      </c>
      <c r="AU577" s="26">
        <f t="shared" si="17"/>
        <v>73479477.47</v>
      </c>
      <c r="AV577" s="26">
        <f t="shared" si="17"/>
        <v>467750</v>
      </c>
      <c r="AW577" s="26">
        <f t="shared" si="17"/>
        <v>771500</v>
      </c>
      <c r="AX577" s="26">
        <f t="shared" si="17"/>
        <v>2497300</v>
      </c>
      <c r="AY577" s="26">
        <f t="shared" si="17"/>
        <v>2130400</v>
      </c>
      <c r="AZ577" s="26">
        <f t="shared" si="17"/>
        <v>0</v>
      </c>
      <c r="BA577" s="26">
        <f t="shared" si="18"/>
        <v>0</v>
      </c>
      <c r="BB577" s="26">
        <f t="shared" si="18"/>
        <v>0</v>
      </c>
      <c r="BC577" s="26">
        <f t="shared" si="18"/>
        <v>2564300</v>
      </c>
      <c r="BD577" s="26">
        <f t="shared" si="18"/>
        <v>0</v>
      </c>
      <c r="BE577" s="26">
        <f t="shared" si="18"/>
        <v>0</v>
      </c>
      <c r="BF577" s="26">
        <f t="shared" si="18"/>
        <v>0</v>
      </c>
      <c r="BG577" s="26">
        <f t="shared" si="18"/>
        <v>7500</v>
      </c>
      <c r="BH577" s="26">
        <f t="shared" si="18"/>
        <v>1153000</v>
      </c>
      <c r="BI577" s="26">
        <f t="shared" si="18"/>
        <v>0</v>
      </c>
      <c r="BJ577" s="26">
        <f t="shared" si="18"/>
        <v>0</v>
      </c>
      <c r="BK577" s="26">
        <f t="shared" si="19"/>
        <v>0</v>
      </c>
      <c r="BL577" s="26">
        <f t="shared" si="19"/>
        <v>0</v>
      </c>
      <c r="BM577" s="26">
        <f t="shared" si="19"/>
        <v>9661000</v>
      </c>
      <c r="BN577" s="26">
        <f t="shared" si="19"/>
        <v>18013500</v>
      </c>
      <c r="BO577" s="26">
        <f t="shared" si="19"/>
        <v>0</v>
      </c>
      <c r="BP577" s="26">
        <f t="shared" si="19"/>
        <v>22342</v>
      </c>
      <c r="BQ577" s="26">
        <f t="shared" si="19"/>
        <v>0</v>
      </c>
      <c r="BR577" s="26">
        <f t="shared" si="19"/>
        <v>0</v>
      </c>
      <c r="BS577" s="26">
        <f t="shared" si="19"/>
        <v>149467497.48999998</v>
      </c>
    </row>
    <row r="578" spans="3:71" ht="16.5">
      <c r="C578" s="3" t="s">
        <v>528</v>
      </c>
      <c r="D578" s="26">
        <f t="shared" si="13"/>
        <v>34538537853</v>
      </c>
      <c r="E578" s="26">
        <f t="shared" si="13"/>
        <v>44962679282</v>
      </c>
      <c r="F578" s="26">
        <f t="shared" si="13"/>
        <v>79501217135</v>
      </c>
      <c r="G578" s="26">
        <f t="shared" si="13"/>
        <v>67537700</v>
      </c>
      <c r="H578" s="26">
        <f t="shared" si="13"/>
        <v>79433679435</v>
      </c>
      <c r="I578" s="26">
        <f t="shared" si="13"/>
        <v>166748056</v>
      </c>
      <c r="J578" s="26">
        <f t="shared" si="13"/>
        <v>79600427491</v>
      </c>
      <c r="K578" s="26"/>
      <c r="L578" s="26"/>
      <c r="M578" s="26"/>
      <c r="N578" s="26">
        <f t="shared" si="14"/>
        <v>0</v>
      </c>
      <c r="O578" s="26">
        <f t="shared" si="14"/>
        <v>0</v>
      </c>
      <c r="P578" s="26">
        <f t="shared" si="14"/>
        <v>11211850</v>
      </c>
      <c r="Q578" s="26">
        <f t="shared" si="14"/>
        <v>10092319110</v>
      </c>
      <c r="R578" s="26">
        <f t="shared" si="14"/>
        <v>89681534751</v>
      </c>
      <c r="S578" s="26">
        <f t="shared" si="14"/>
        <v>438594424.27</v>
      </c>
      <c r="T578" s="26">
        <f t="shared" si="14"/>
        <v>0</v>
      </c>
      <c r="U578" s="26">
        <f t="shared" si="14"/>
        <v>0</v>
      </c>
      <c r="V578" s="26">
        <f t="shared" si="14"/>
        <v>7969423.920000001</v>
      </c>
      <c r="W578" s="26">
        <f t="shared" si="15"/>
        <v>0</v>
      </c>
      <c r="X578" s="26">
        <f t="shared" si="15"/>
        <v>430625000.35</v>
      </c>
      <c r="Y578" s="26">
        <f t="shared" si="15"/>
        <v>669363.96</v>
      </c>
      <c r="Z578" s="26">
        <f t="shared" si="15"/>
        <v>429955636.39</v>
      </c>
      <c r="AA578" s="26">
        <f t="shared" si="15"/>
        <v>0</v>
      </c>
      <c r="AB578" s="26">
        <f t="shared" si="15"/>
        <v>0</v>
      </c>
      <c r="AC578" s="26">
        <f t="shared" si="15"/>
        <v>13452230.55</v>
      </c>
      <c r="AD578" s="26">
        <f t="shared" si="15"/>
        <v>945811989.91</v>
      </c>
      <c r="AE578" s="26">
        <f t="shared" si="15"/>
        <v>204391477</v>
      </c>
      <c r="AF578" s="26">
        <f t="shared" si="15"/>
        <v>17037666.85</v>
      </c>
      <c r="AG578" s="26">
        <f t="shared" si="16"/>
        <v>911364063.8900001</v>
      </c>
      <c r="AH578" s="26">
        <f t="shared" si="16"/>
        <v>6176040.51</v>
      </c>
      <c r="AI578" s="26">
        <f t="shared" si="16"/>
        <v>28726411.130000003</v>
      </c>
      <c r="AJ578" s="26">
        <f t="shared" si="16"/>
        <v>2556915516.232</v>
      </c>
      <c r="AK578" s="26">
        <f t="shared" si="16"/>
        <v>4477364320</v>
      </c>
      <c r="AL578" s="26">
        <f t="shared" si="16"/>
        <v>1377652446</v>
      </c>
      <c r="AM578" s="26">
        <f t="shared" si="16"/>
        <v>8556499205</v>
      </c>
      <c r="AN578" s="26">
        <f t="shared" si="16"/>
        <v>2882660695</v>
      </c>
      <c r="AO578" s="26">
        <f t="shared" si="16"/>
        <v>204022700</v>
      </c>
      <c r="AP578" s="26">
        <f t="shared" si="16"/>
        <v>3444696101</v>
      </c>
      <c r="AQ578" s="26">
        <f t="shared" si="17"/>
        <v>20942895467</v>
      </c>
      <c r="AR578" s="26">
        <f t="shared" si="17"/>
        <v>62043472.919999994</v>
      </c>
      <c r="AS578" s="26">
        <f t="shared" si="17"/>
        <v>664731241.48</v>
      </c>
      <c r="AT578" s="26">
        <f t="shared" si="17"/>
        <v>35378712.57</v>
      </c>
      <c r="AU578" s="26">
        <f t="shared" si="17"/>
        <v>762153426.97</v>
      </c>
      <c r="AV578" s="26">
        <f t="shared" si="17"/>
        <v>375250</v>
      </c>
      <c r="AW578" s="26">
        <f t="shared" si="17"/>
        <v>1633000</v>
      </c>
      <c r="AX578" s="26">
        <f t="shared" si="17"/>
        <v>248000</v>
      </c>
      <c r="AY578" s="26">
        <f t="shared" si="17"/>
        <v>2349600</v>
      </c>
      <c r="AZ578" s="26">
        <f t="shared" si="17"/>
        <v>0</v>
      </c>
      <c r="BA578" s="26">
        <f t="shared" si="18"/>
        <v>0</v>
      </c>
      <c r="BB578" s="26">
        <f t="shared" si="18"/>
        <v>5394300</v>
      </c>
      <c r="BC578" s="26">
        <f t="shared" si="18"/>
        <v>28520400</v>
      </c>
      <c r="BD578" s="26">
        <f t="shared" si="18"/>
        <v>0</v>
      </c>
      <c r="BE578" s="26">
        <f t="shared" si="18"/>
        <v>0</v>
      </c>
      <c r="BF578" s="26">
        <f t="shared" si="18"/>
        <v>0</v>
      </c>
      <c r="BG578" s="26">
        <f t="shared" si="18"/>
        <v>2649400</v>
      </c>
      <c r="BH578" s="26">
        <f t="shared" si="18"/>
        <v>7817500</v>
      </c>
      <c r="BI578" s="26">
        <f t="shared" si="18"/>
        <v>315700</v>
      </c>
      <c r="BJ578" s="26">
        <f t="shared" si="18"/>
        <v>3532000</v>
      </c>
      <c r="BK578" s="26">
        <f t="shared" si="19"/>
        <v>12813300</v>
      </c>
      <c r="BL578" s="26">
        <f t="shared" si="19"/>
        <v>0</v>
      </c>
      <c r="BM578" s="26">
        <f t="shared" si="19"/>
        <v>3897500</v>
      </c>
      <c r="BN578" s="26">
        <f t="shared" si="19"/>
        <v>67537700</v>
      </c>
      <c r="BO578" s="26">
        <f t="shared" si="19"/>
        <v>0</v>
      </c>
      <c r="BP578" s="26">
        <f t="shared" si="19"/>
        <v>3227560.09</v>
      </c>
      <c r="BQ578" s="26">
        <f t="shared" si="19"/>
        <v>0</v>
      </c>
      <c r="BR578" s="26">
        <f t="shared" si="19"/>
        <v>0</v>
      </c>
      <c r="BS578" s="26">
        <f t="shared" si="19"/>
        <v>1673517490.8600001</v>
      </c>
    </row>
    <row r="579" spans="3:71" ht="16.5">
      <c r="C579" s="3" t="s">
        <v>572</v>
      </c>
      <c r="D579" s="26">
        <f t="shared" si="13"/>
        <v>6924531000</v>
      </c>
      <c r="E579" s="26">
        <f t="shared" si="13"/>
        <v>18591842600</v>
      </c>
      <c r="F579" s="26">
        <f t="shared" si="13"/>
        <v>25516373600</v>
      </c>
      <c r="G579" s="26">
        <f t="shared" si="13"/>
        <v>20137400</v>
      </c>
      <c r="H579" s="26">
        <f t="shared" si="13"/>
        <v>25496236200</v>
      </c>
      <c r="I579" s="26">
        <f t="shared" si="13"/>
        <v>104692054</v>
      </c>
      <c r="J579" s="26">
        <f t="shared" si="13"/>
        <v>25600928254</v>
      </c>
      <c r="K579" s="26"/>
      <c r="L579" s="26"/>
      <c r="M579" s="26"/>
      <c r="N579" s="26">
        <f t="shared" si="14"/>
        <v>0</v>
      </c>
      <c r="O579" s="26">
        <f t="shared" si="14"/>
        <v>0</v>
      </c>
      <c r="P579" s="26">
        <f t="shared" si="14"/>
        <v>145990439</v>
      </c>
      <c r="Q579" s="26">
        <f t="shared" si="14"/>
        <v>1082112899</v>
      </c>
      <c r="R579" s="26">
        <f t="shared" si="14"/>
        <v>26537050714</v>
      </c>
      <c r="S579" s="26">
        <f t="shared" si="14"/>
        <v>170500819.48000002</v>
      </c>
      <c r="T579" s="26">
        <f t="shared" si="14"/>
        <v>0</v>
      </c>
      <c r="U579" s="26">
        <f t="shared" si="14"/>
        <v>0</v>
      </c>
      <c r="V579" s="26">
        <f t="shared" si="14"/>
        <v>500819.48000000004</v>
      </c>
      <c r="W579" s="26">
        <f t="shared" si="15"/>
        <v>0</v>
      </c>
      <c r="X579" s="26">
        <f t="shared" si="15"/>
        <v>170000000.00000003</v>
      </c>
      <c r="Y579" s="26">
        <f t="shared" si="15"/>
        <v>0</v>
      </c>
      <c r="Z579" s="26">
        <f t="shared" si="15"/>
        <v>170000000.00000003</v>
      </c>
      <c r="AA579" s="26">
        <f t="shared" si="15"/>
        <v>5034950</v>
      </c>
      <c r="AB579" s="26">
        <f t="shared" si="15"/>
        <v>0</v>
      </c>
      <c r="AC579" s="26">
        <f t="shared" si="15"/>
        <v>10629663.999999998</v>
      </c>
      <c r="AD579" s="26">
        <f t="shared" si="15"/>
        <v>397017369</v>
      </c>
      <c r="AE579" s="26">
        <f t="shared" si="15"/>
        <v>73088234</v>
      </c>
      <c r="AF579" s="26">
        <f t="shared" si="15"/>
        <v>0</v>
      </c>
      <c r="AG579" s="26">
        <f t="shared" si="16"/>
        <v>196878886.82000002</v>
      </c>
      <c r="AH579" s="26">
        <f t="shared" si="16"/>
        <v>2847086.8200000003</v>
      </c>
      <c r="AI579" s="26">
        <f t="shared" si="16"/>
        <v>5257721.529999999</v>
      </c>
      <c r="AJ579" s="26">
        <f t="shared" si="16"/>
        <v>860753912.17</v>
      </c>
      <c r="AK579" s="26">
        <f t="shared" si="16"/>
        <v>1135794700</v>
      </c>
      <c r="AL579" s="26">
        <f t="shared" si="16"/>
        <v>363121400</v>
      </c>
      <c r="AM579" s="26">
        <f t="shared" si="16"/>
        <v>944256600</v>
      </c>
      <c r="AN579" s="26">
        <f t="shared" si="16"/>
        <v>562150700</v>
      </c>
      <c r="AO579" s="26">
        <f t="shared" si="16"/>
        <v>20030400</v>
      </c>
      <c r="AP579" s="26">
        <f t="shared" si="16"/>
        <v>756508500</v>
      </c>
      <c r="AQ579" s="26">
        <f t="shared" si="17"/>
        <v>3781862300</v>
      </c>
      <c r="AR579" s="26">
        <f t="shared" si="17"/>
        <v>33805633.3</v>
      </c>
      <c r="AS579" s="26">
        <f t="shared" si="17"/>
        <v>80327966.96</v>
      </c>
      <c r="AT579" s="26">
        <f t="shared" si="17"/>
        <v>11737693</v>
      </c>
      <c r="AU579" s="26">
        <f t="shared" si="17"/>
        <v>125871293.25999999</v>
      </c>
      <c r="AV579" s="26">
        <f t="shared" si="17"/>
        <v>584625</v>
      </c>
      <c r="AW579" s="26">
        <f t="shared" si="17"/>
        <v>2060000</v>
      </c>
      <c r="AX579" s="26">
        <f t="shared" si="17"/>
        <v>2311700</v>
      </c>
      <c r="AY579" s="26">
        <f t="shared" si="17"/>
        <v>15924200</v>
      </c>
      <c r="AZ579" s="26">
        <f t="shared" si="17"/>
        <v>0</v>
      </c>
      <c r="BA579" s="26">
        <f t="shared" si="18"/>
        <v>0</v>
      </c>
      <c r="BB579" s="26">
        <f t="shared" si="18"/>
        <v>0</v>
      </c>
      <c r="BC579" s="26">
        <f t="shared" si="18"/>
        <v>0</v>
      </c>
      <c r="BD579" s="26">
        <f t="shared" si="18"/>
        <v>0</v>
      </c>
      <c r="BE579" s="26">
        <f t="shared" si="18"/>
        <v>0</v>
      </c>
      <c r="BF579" s="26">
        <f t="shared" si="18"/>
        <v>0</v>
      </c>
      <c r="BG579" s="26">
        <f t="shared" si="18"/>
        <v>0</v>
      </c>
      <c r="BH579" s="26">
        <f t="shared" si="18"/>
        <v>1901500</v>
      </c>
      <c r="BI579" s="26">
        <f t="shared" si="18"/>
        <v>0</v>
      </c>
      <c r="BJ579" s="26">
        <f t="shared" si="18"/>
        <v>0</v>
      </c>
      <c r="BK579" s="26">
        <f t="shared" si="19"/>
        <v>0</v>
      </c>
      <c r="BL579" s="26">
        <f t="shared" si="19"/>
        <v>0</v>
      </c>
      <c r="BM579" s="26">
        <f t="shared" si="19"/>
        <v>0</v>
      </c>
      <c r="BN579" s="26">
        <f t="shared" si="19"/>
        <v>20137400</v>
      </c>
      <c r="BO579" s="26">
        <f t="shared" si="19"/>
        <v>0</v>
      </c>
      <c r="BP579" s="26">
        <f t="shared" si="19"/>
        <v>104063</v>
      </c>
      <c r="BQ579" s="26">
        <f t="shared" si="19"/>
        <v>0</v>
      </c>
      <c r="BR579" s="26">
        <f t="shared" si="19"/>
        <v>0</v>
      </c>
      <c r="BS579" s="26">
        <f t="shared" si="19"/>
        <v>322750180.08</v>
      </c>
    </row>
    <row r="580" spans="3:71" ht="16.5">
      <c r="C580" s="3" t="s">
        <v>619</v>
      </c>
      <c r="D580" s="26">
        <f t="shared" si="13"/>
        <v>26145973310</v>
      </c>
      <c r="E580" s="26">
        <f t="shared" si="13"/>
        <v>36399942381</v>
      </c>
      <c r="F580" s="26">
        <f t="shared" si="13"/>
        <v>62545915691</v>
      </c>
      <c r="G580" s="26">
        <f t="shared" si="13"/>
        <v>333327507</v>
      </c>
      <c r="H580" s="26">
        <f t="shared" si="13"/>
        <v>62212588184</v>
      </c>
      <c r="I580" s="26">
        <f t="shared" si="13"/>
        <v>92433903</v>
      </c>
      <c r="J580" s="26">
        <f t="shared" si="13"/>
        <v>62305022087</v>
      </c>
      <c r="K580" s="26"/>
      <c r="L580" s="26"/>
      <c r="M580" s="26"/>
      <c r="N580" s="26">
        <f t="shared" si="14"/>
        <v>0</v>
      </c>
      <c r="O580" s="26">
        <f t="shared" si="14"/>
        <v>0</v>
      </c>
      <c r="P580" s="26">
        <f t="shared" si="14"/>
        <v>3011135535</v>
      </c>
      <c r="Q580" s="26">
        <f t="shared" si="14"/>
        <v>23153270370</v>
      </c>
      <c r="R580" s="26">
        <f t="shared" si="14"/>
        <v>82447156922</v>
      </c>
      <c r="S580" s="26">
        <f t="shared" si="14"/>
        <v>366304207.60999995</v>
      </c>
      <c r="T580" s="26">
        <f t="shared" si="14"/>
        <v>0</v>
      </c>
      <c r="U580" s="26">
        <f t="shared" si="14"/>
        <v>0</v>
      </c>
      <c r="V580" s="26">
        <f t="shared" si="14"/>
        <v>4623331.499999999</v>
      </c>
      <c r="W580" s="26">
        <f t="shared" si="15"/>
        <v>0</v>
      </c>
      <c r="X580" s="26">
        <f t="shared" si="15"/>
        <v>361680876.11</v>
      </c>
      <c r="Y580" s="26">
        <f t="shared" si="15"/>
        <v>0</v>
      </c>
      <c r="Z580" s="26">
        <f t="shared" si="15"/>
        <v>361680876.11</v>
      </c>
      <c r="AA580" s="26">
        <f t="shared" si="15"/>
        <v>0</v>
      </c>
      <c r="AB580" s="26">
        <f t="shared" si="15"/>
        <v>0</v>
      </c>
      <c r="AC580" s="26">
        <f t="shared" si="15"/>
        <v>8244715.6899999995</v>
      </c>
      <c r="AD580" s="26">
        <f t="shared" si="15"/>
        <v>449234746</v>
      </c>
      <c r="AE580" s="26">
        <f t="shared" si="15"/>
        <v>0</v>
      </c>
      <c r="AF580" s="26">
        <f t="shared" si="15"/>
        <v>15599231.39</v>
      </c>
      <c r="AG580" s="26">
        <f t="shared" si="16"/>
        <v>679098164.96</v>
      </c>
      <c r="AH580" s="26">
        <f t="shared" si="16"/>
        <v>3295054.81</v>
      </c>
      <c r="AI580" s="26">
        <f t="shared" si="16"/>
        <v>25505036.749999996</v>
      </c>
      <c r="AJ580" s="26">
        <f t="shared" si="16"/>
        <v>1542657825.7099998</v>
      </c>
      <c r="AK580" s="26">
        <f t="shared" si="16"/>
        <v>1975975400</v>
      </c>
      <c r="AL580" s="26">
        <f t="shared" si="16"/>
        <v>868645400</v>
      </c>
      <c r="AM580" s="26">
        <f t="shared" si="16"/>
        <v>7588060981</v>
      </c>
      <c r="AN580" s="26">
        <f t="shared" si="16"/>
        <v>1422640040</v>
      </c>
      <c r="AO580" s="26">
        <f t="shared" si="16"/>
        <v>128091000</v>
      </c>
      <c r="AP580" s="26">
        <f t="shared" si="16"/>
        <v>15296866476</v>
      </c>
      <c r="AQ580" s="26">
        <f t="shared" si="17"/>
        <v>27280279297</v>
      </c>
      <c r="AR580" s="26">
        <f t="shared" si="17"/>
        <v>73717265.17</v>
      </c>
      <c r="AS580" s="26">
        <f t="shared" si="17"/>
        <v>591674722.41</v>
      </c>
      <c r="AT580" s="26">
        <f t="shared" si="17"/>
        <v>8289886</v>
      </c>
      <c r="AU580" s="26">
        <f t="shared" si="17"/>
        <v>673681873.58</v>
      </c>
      <c r="AV580" s="26">
        <f t="shared" si="17"/>
        <v>388000</v>
      </c>
      <c r="AW580" s="26">
        <f t="shared" si="17"/>
        <v>783500</v>
      </c>
      <c r="AX580" s="26">
        <f t="shared" si="17"/>
        <v>0</v>
      </c>
      <c r="AY580" s="26">
        <f t="shared" si="17"/>
        <v>5140533</v>
      </c>
      <c r="AZ580" s="26">
        <f t="shared" si="17"/>
        <v>0</v>
      </c>
      <c r="BA580" s="26">
        <f t="shared" si="18"/>
        <v>2500000</v>
      </c>
      <c r="BB580" s="26">
        <f t="shared" si="18"/>
        <v>0</v>
      </c>
      <c r="BC580" s="26">
        <f t="shared" si="18"/>
        <v>0</v>
      </c>
      <c r="BD580" s="26">
        <f t="shared" si="18"/>
        <v>0</v>
      </c>
      <c r="BE580" s="26">
        <f t="shared" si="18"/>
        <v>0</v>
      </c>
      <c r="BF580" s="26">
        <f t="shared" si="18"/>
        <v>0</v>
      </c>
      <c r="BG580" s="26">
        <f t="shared" si="18"/>
        <v>18121400</v>
      </c>
      <c r="BH580" s="26">
        <f t="shared" si="18"/>
        <v>8427670</v>
      </c>
      <c r="BI580" s="26">
        <f t="shared" si="18"/>
        <v>87866700</v>
      </c>
      <c r="BJ580" s="26">
        <f t="shared" si="18"/>
        <v>4039300</v>
      </c>
      <c r="BK580" s="26">
        <f t="shared" si="19"/>
        <v>84847704</v>
      </c>
      <c r="BL580" s="26">
        <f t="shared" si="19"/>
        <v>6674000</v>
      </c>
      <c r="BM580" s="26">
        <f t="shared" si="19"/>
        <v>115710200</v>
      </c>
      <c r="BN580" s="26">
        <f t="shared" si="19"/>
        <v>333327507</v>
      </c>
      <c r="BO580" s="26">
        <f t="shared" si="19"/>
        <v>0</v>
      </c>
      <c r="BP580" s="26">
        <f t="shared" si="19"/>
        <v>0</v>
      </c>
      <c r="BQ580" s="26">
        <f t="shared" si="19"/>
        <v>0</v>
      </c>
      <c r="BR580" s="26">
        <f t="shared" si="19"/>
        <v>0</v>
      </c>
      <c r="BS580" s="26">
        <f t="shared" si="19"/>
        <v>1352780038.54</v>
      </c>
    </row>
    <row r="581" spans="3:71" ht="16.5">
      <c r="C581" s="3" t="s">
        <v>644</v>
      </c>
      <c r="D581" s="26">
        <f t="shared" si="13"/>
        <v>7529372868</v>
      </c>
      <c r="E581" s="26">
        <f t="shared" si="13"/>
        <v>12151234230</v>
      </c>
      <c r="F581" s="26">
        <f t="shared" si="13"/>
        <v>19680607098</v>
      </c>
      <c r="G581" s="26">
        <f t="shared" si="13"/>
        <v>8211000</v>
      </c>
      <c r="H581" s="26">
        <f t="shared" si="13"/>
        <v>19672396098</v>
      </c>
      <c r="I581" s="26">
        <f t="shared" si="13"/>
        <v>6910125</v>
      </c>
      <c r="J581" s="26">
        <f t="shared" si="13"/>
        <v>19679306223</v>
      </c>
      <c r="K581" s="26"/>
      <c r="L581" s="26"/>
      <c r="M581" s="26"/>
      <c r="N581" s="26">
        <f t="shared" si="14"/>
        <v>0</v>
      </c>
      <c r="O581" s="26">
        <f t="shared" si="14"/>
        <v>0</v>
      </c>
      <c r="P581" s="26">
        <f t="shared" si="14"/>
        <v>15798545</v>
      </c>
      <c r="Q581" s="26">
        <f t="shared" si="14"/>
        <v>1905198856</v>
      </c>
      <c r="R581" s="26">
        <f t="shared" si="14"/>
        <v>21568706534</v>
      </c>
      <c r="S581" s="26">
        <f t="shared" si="14"/>
        <v>67945654.56</v>
      </c>
      <c r="T581" s="26">
        <f t="shared" si="14"/>
        <v>0</v>
      </c>
      <c r="U581" s="26">
        <f t="shared" si="14"/>
        <v>0</v>
      </c>
      <c r="V581" s="26">
        <f t="shared" si="14"/>
        <v>46701.91</v>
      </c>
      <c r="W581" s="26">
        <f t="shared" si="15"/>
        <v>23382.050000000003</v>
      </c>
      <c r="X581" s="26">
        <f t="shared" si="15"/>
        <v>67922334.7</v>
      </c>
      <c r="Y581" s="26">
        <f t="shared" si="15"/>
        <v>0</v>
      </c>
      <c r="Z581" s="26">
        <f t="shared" si="15"/>
        <v>67922334.7</v>
      </c>
      <c r="AA581" s="26">
        <f t="shared" si="15"/>
        <v>6245088.72</v>
      </c>
      <c r="AB581" s="26">
        <f t="shared" si="15"/>
        <v>0</v>
      </c>
      <c r="AC581" s="26">
        <f t="shared" si="15"/>
        <v>6486864.81</v>
      </c>
      <c r="AD581" s="26">
        <f t="shared" si="15"/>
        <v>221748811</v>
      </c>
      <c r="AE581" s="26">
        <f t="shared" si="15"/>
        <v>136366933</v>
      </c>
      <c r="AF581" s="26">
        <f t="shared" si="15"/>
        <v>0</v>
      </c>
      <c r="AG581" s="26">
        <f t="shared" si="16"/>
        <v>79261923.45</v>
      </c>
      <c r="AH581" s="26">
        <f t="shared" si="16"/>
        <v>4101669.14</v>
      </c>
      <c r="AI581" s="26">
        <f t="shared" si="16"/>
        <v>451041.55</v>
      </c>
      <c r="AJ581" s="26">
        <f t="shared" si="16"/>
        <v>522584666.3700001</v>
      </c>
      <c r="AK581" s="26">
        <f t="shared" si="16"/>
        <v>398054368</v>
      </c>
      <c r="AL581" s="26">
        <f t="shared" si="16"/>
        <v>3121000</v>
      </c>
      <c r="AM581" s="26">
        <f t="shared" si="16"/>
        <v>978335799</v>
      </c>
      <c r="AN581" s="26">
        <f t="shared" si="16"/>
        <v>245948814</v>
      </c>
      <c r="AO581" s="26">
        <f t="shared" si="16"/>
        <v>13103500</v>
      </c>
      <c r="AP581" s="26">
        <f t="shared" si="16"/>
        <v>229181306</v>
      </c>
      <c r="AQ581" s="26">
        <f t="shared" si="17"/>
        <v>1867744787</v>
      </c>
      <c r="AR581" s="26">
        <f t="shared" si="17"/>
        <v>14472397.23</v>
      </c>
      <c r="AS581" s="26">
        <f t="shared" si="17"/>
        <v>33638963.74</v>
      </c>
      <c r="AT581" s="26">
        <f t="shared" si="17"/>
        <v>5179304.800000001</v>
      </c>
      <c r="AU581" s="26">
        <f t="shared" si="17"/>
        <v>53290665.77</v>
      </c>
      <c r="AV581" s="26">
        <f t="shared" si="17"/>
        <v>89000</v>
      </c>
      <c r="AW581" s="26">
        <f t="shared" si="17"/>
        <v>724400</v>
      </c>
      <c r="AX581" s="26">
        <f t="shared" si="17"/>
        <v>0</v>
      </c>
      <c r="AY581" s="26">
        <f t="shared" si="17"/>
        <v>291800</v>
      </c>
      <c r="AZ581" s="26">
        <f t="shared" si="17"/>
        <v>0</v>
      </c>
      <c r="BA581" s="26">
        <f t="shared" si="18"/>
        <v>0</v>
      </c>
      <c r="BB581" s="26">
        <f t="shared" si="18"/>
        <v>0</v>
      </c>
      <c r="BC581" s="26">
        <f t="shared" si="18"/>
        <v>0</v>
      </c>
      <c r="BD581" s="26">
        <f t="shared" si="18"/>
        <v>0</v>
      </c>
      <c r="BE581" s="26">
        <f t="shared" si="18"/>
        <v>0</v>
      </c>
      <c r="BF581" s="26">
        <f t="shared" si="18"/>
        <v>0</v>
      </c>
      <c r="BG581" s="26">
        <f t="shared" si="18"/>
        <v>105700</v>
      </c>
      <c r="BH581" s="26">
        <f t="shared" si="18"/>
        <v>0</v>
      </c>
      <c r="BI581" s="26">
        <f t="shared" si="18"/>
        <v>0</v>
      </c>
      <c r="BJ581" s="26">
        <f t="shared" si="18"/>
        <v>0</v>
      </c>
      <c r="BK581" s="26">
        <f t="shared" si="19"/>
        <v>0</v>
      </c>
      <c r="BL581" s="26">
        <f t="shared" si="19"/>
        <v>0</v>
      </c>
      <c r="BM581" s="26">
        <f t="shared" si="19"/>
        <v>7813500</v>
      </c>
      <c r="BN581" s="26">
        <f t="shared" si="19"/>
        <v>8211000</v>
      </c>
      <c r="BO581" s="26">
        <f t="shared" si="19"/>
        <v>0</v>
      </c>
      <c r="BP581" s="26">
        <f t="shared" si="19"/>
        <v>0</v>
      </c>
      <c r="BQ581" s="26">
        <f t="shared" si="19"/>
        <v>0</v>
      </c>
      <c r="BR581" s="26">
        <f t="shared" si="19"/>
        <v>0</v>
      </c>
      <c r="BS581" s="26">
        <f t="shared" si="19"/>
        <v>132552589.22</v>
      </c>
    </row>
    <row r="582" spans="3:71" ht="16.5">
      <c r="C582" s="3" t="s">
        <v>696</v>
      </c>
      <c r="D582" s="26">
        <f aca="true" t="shared" si="20" ref="D582:J592">SUMIF($C$4:$C$568,$C582,D$4:D$568)</f>
        <v>15467387461</v>
      </c>
      <c r="E582" s="26">
        <f t="shared" si="20"/>
        <v>25623159811</v>
      </c>
      <c r="F582" s="26">
        <f t="shared" si="20"/>
        <v>41090547272</v>
      </c>
      <c r="G582" s="26">
        <f t="shared" si="20"/>
        <v>55358100</v>
      </c>
      <c r="H582" s="26">
        <f t="shared" si="20"/>
        <v>41035189172</v>
      </c>
      <c r="I582" s="26">
        <f t="shared" si="20"/>
        <v>99688886</v>
      </c>
      <c r="J582" s="26">
        <f t="shared" si="20"/>
        <v>41134878058</v>
      </c>
      <c r="K582" s="26"/>
      <c r="L582" s="26"/>
      <c r="M582" s="26"/>
      <c r="N582" s="26">
        <f aca="true" t="shared" si="21" ref="N582:V592">SUMIF($C$4:$C$568,$C582,N$4:N$568)</f>
        <v>1390154</v>
      </c>
      <c r="O582" s="26">
        <f t="shared" si="21"/>
        <v>0</v>
      </c>
      <c r="P582" s="26">
        <f t="shared" si="21"/>
        <v>0</v>
      </c>
      <c r="Q582" s="26">
        <f t="shared" si="21"/>
        <v>3893958174</v>
      </c>
      <c r="R582" s="26">
        <f t="shared" si="21"/>
        <v>45027446078</v>
      </c>
      <c r="S582" s="26">
        <f t="shared" si="21"/>
        <v>266866276.23</v>
      </c>
      <c r="T582" s="26">
        <f t="shared" si="21"/>
        <v>0</v>
      </c>
      <c r="U582" s="26">
        <f t="shared" si="21"/>
        <v>0</v>
      </c>
      <c r="V582" s="26">
        <f t="shared" si="21"/>
        <v>450470.25</v>
      </c>
      <c r="W582" s="26">
        <f aca="true" t="shared" si="22" ref="W582:AF592">SUMIF($C$4:$C$568,$C582,W$4:W$568)</f>
        <v>312930.02</v>
      </c>
      <c r="X582" s="26">
        <f t="shared" si="22"/>
        <v>266728736</v>
      </c>
      <c r="Y582" s="26">
        <f t="shared" si="22"/>
        <v>0</v>
      </c>
      <c r="Z582" s="26">
        <f t="shared" si="22"/>
        <v>266728736</v>
      </c>
      <c r="AA582" s="26">
        <f t="shared" si="22"/>
        <v>14864464</v>
      </c>
      <c r="AB582" s="26">
        <f t="shared" si="22"/>
        <v>0</v>
      </c>
      <c r="AC582" s="26">
        <f t="shared" si="22"/>
        <v>11251012</v>
      </c>
      <c r="AD582" s="26">
        <f t="shared" si="22"/>
        <v>386748593</v>
      </c>
      <c r="AE582" s="26">
        <f t="shared" si="22"/>
        <v>236971605</v>
      </c>
      <c r="AF582" s="26">
        <f t="shared" si="22"/>
        <v>906368.76</v>
      </c>
      <c r="AG582" s="26">
        <f aca="true" t="shared" si="23" ref="AG582:AP592">SUMIF($C$4:$C$568,$C582,AG$4:AG$568)</f>
        <v>309211364.47999996</v>
      </c>
      <c r="AH582" s="26">
        <f t="shared" si="23"/>
        <v>6736816.36</v>
      </c>
      <c r="AI582" s="26">
        <f t="shared" si="23"/>
        <v>6678397.61</v>
      </c>
      <c r="AJ582" s="26">
        <f t="shared" si="23"/>
        <v>1240097357.2099998</v>
      </c>
      <c r="AK582" s="26">
        <f t="shared" si="23"/>
        <v>1156954951</v>
      </c>
      <c r="AL582" s="26">
        <f t="shared" si="23"/>
        <v>2550081617</v>
      </c>
      <c r="AM582" s="26">
        <f t="shared" si="23"/>
        <v>3401557122</v>
      </c>
      <c r="AN582" s="26">
        <f t="shared" si="23"/>
        <v>1043292102</v>
      </c>
      <c r="AO582" s="26">
        <f t="shared" si="23"/>
        <v>41341300</v>
      </c>
      <c r="AP582" s="26">
        <f t="shared" si="23"/>
        <v>1024653600</v>
      </c>
      <c r="AQ582" s="26">
        <f aca="true" t="shared" si="24" ref="AQ582:AZ592">SUMIF($C$4:$C$568,$C582,AQ$4:AQ$568)</f>
        <v>9217880692</v>
      </c>
      <c r="AR582" s="26">
        <f t="shared" si="24"/>
        <v>48101472.09</v>
      </c>
      <c r="AS582" s="26">
        <f t="shared" si="24"/>
        <v>220990741.34000003</v>
      </c>
      <c r="AT582" s="26">
        <f t="shared" si="24"/>
        <v>8708243</v>
      </c>
      <c r="AU582" s="26">
        <f t="shared" si="24"/>
        <v>277800456.43</v>
      </c>
      <c r="AV582" s="26">
        <f t="shared" si="24"/>
        <v>395250</v>
      </c>
      <c r="AW582" s="26">
        <f t="shared" si="24"/>
        <v>1589500</v>
      </c>
      <c r="AX582" s="26">
        <f t="shared" si="24"/>
        <v>0</v>
      </c>
      <c r="AY582" s="26">
        <f t="shared" si="24"/>
        <v>29230150</v>
      </c>
      <c r="AZ582" s="26">
        <f t="shared" si="24"/>
        <v>0</v>
      </c>
      <c r="BA582" s="26">
        <f aca="true" t="shared" si="25" ref="BA582:BJ592">SUMIF($C$4:$C$568,$C582,BA$4:BA$568)</f>
        <v>0</v>
      </c>
      <c r="BB582" s="26">
        <f t="shared" si="25"/>
        <v>16331950</v>
      </c>
      <c r="BC582" s="26">
        <f t="shared" si="25"/>
        <v>7724700</v>
      </c>
      <c r="BD582" s="26">
        <f t="shared" si="25"/>
        <v>0</v>
      </c>
      <c r="BE582" s="26">
        <f t="shared" si="25"/>
        <v>0</v>
      </c>
      <c r="BF582" s="26">
        <f t="shared" si="25"/>
        <v>0</v>
      </c>
      <c r="BG582" s="26">
        <f t="shared" si="25"/>
        <v>194500</v>
      </c>
      <c r="BH582" s="26">
        <f t="shared" si="25"/>
        <v>497500</v>
      </c>
      <c r="BI582" s="26">
        <f t="shared" si="25"/>
        <v>0</v>
      </c>
      <c r="BJ582" s="26">
        <f t="shared" si="25"/>
        <v>0</v>
      </c>
      <c r="BK582" s="26">
        <f aca="true" t="shared" si="26" ref="BK582:BS592">SUMIF($C$4:$C$568,$C582,BK$4:BK$568)</f>
        <v>0</v>
      </c>
      <c r="BL582" s="26">
        <f t="shared" si="26"/>
        <v>277700</v>
      </c>
      <c r="BM582" s="26">
        <f t="shared" si="26"/>
        <v>1101600</v>
      </c>
      <c r="BN582" s="26">
        <f t="shared" si="26"/>
        <v>55358100</v>
      </c>
      <c r="BO582" s="26">
        <f t="shared" si="26"/>
        <v>0</v>
      </c>
      <c r="BP582" s="26">
        <f t="shared" si="26"/>
        <v>41148</v>
      </c>
      <c r="BQ582" s="26">
        <f t="shared" si="26"/>
        <v>0</v>
      </c>
      <c r="BR582" s="26">
        <f t="shared" si="26"/>
        <v>0</v>
      </c>
      <c r="BS582" s="26">
        <f t="shared" si="26"/>
        <v>587011820.9100001</v>
      </c>
    </row>
    <row r="583" spans="3:71" ht="16.5">
      <c r="C583" s="3" t="s">
        <v>718</v>
      </c>
      <c r="D583" s="26">
        <f t="shared" si="20"/>
        <v>23101571658</v>
      </c>
      <c r="E583" s="26">
        <f t="shared" si="20"/>
        <v>37892486830</v>
      </c>
      <c r="F583" s="26">
        <f t="shared" si="20"/>
        <v>60994058488</v>
      </c>
      <c r="G583" s="26">
        <f t="shared" si="20"/>
        <v>86403392</v>
      </c>
      <c r="H583" s="26">
        <f t="shared" si="20"/>
        <v>60907655096</v>
      </c>
      <c r="I583" s="26">
        <f t="shared" si="20"/>
        <v>81340718</v>
      </c>
      <c r="J583" s="26">
        <f t="shared" si="20"/>
        <v>60988995814</v>
      </c>
      <c r="K583" s="26"/>
      <c r="L583" s="26"/>
      <c r="M583" s="26"/>
      <c r="N583" s="26">
        <f t="shared" si="21"/>
        <v>0</v>
      </c>
      <c r="O583" s="26">
        <f t="shared" si="21"/>
        <v>0</v>
      </c>
      <c r="P583" s="26">
        <f t="shared" si="21"/>
        <v>648422084</v>
      </c>
      <c r="Q583" s="26">
        <f t="shared" si="21"/>
        <v>46241860948</v>
      </c>
      <c r="R583" s="26">
        <f t="shared" si="21"/>
        <v>106582434678</v>
      </c>
      <c r="S583" s="26">
        <f t="shared" si="21"/>
        <v>391198502.46</v>
      </c>
      <c r="T583" s="26">
        <f t="shared" si="21"/>
        <v>0</v>
      </c>
      <c r="U583" s="26">
        <f t="shared" si="21"/>
        <v>0</v>
      </c>
      <c r="V583" s="26">
        <f t="shared" si="21"/>
        <v>1484342.9099999997</v>
      </c>
      <c r="W583" s="26">
        <f t="shared" si="22"/>
        <v>161089.45</v>
      </c>
      <c r="X583" s="26">
        <f t="shared" si="22"/>
        <v>389875248.99999994</v>
      </c>
      <c r="Y583" s="26">
        <f t="shared" si="22"/>
        <v>0</v>
      </c>
      <c r="Z583" s="26">
        <f t="shared" si="22"/>
        <v>389875248.99999994</v>
      </c>
      <c r="AA583" s="26">
        <f t="shared" si="22"/>
        <v>0</v>
      </c>
      <c r="AB583" s="26">
        <f t="shared" si="22"/>
        <v>0</v>
      </c>
      <c r="AC583" s="26">
        <f t="shared" si="22"/>
        <v>31864315.4</v>
      </c>
      <c r="AD583" s="26">
        <f t="shared" si="22"/>
        <v>1494504948</v>
      </c>
      <c r="AE583" s="26">
        <f t="shared" si="22"/>
        <v>775516.98</v>
      </c>
      <c r="AF583" s="26">
        <f t="shared" si="22"/>
        <v>0</v>
      </c>
      <c r="AG583" s="26">
        <f t="shared" si="23"/>
        <v>673201585.4399999</v>
      </c>
      <c r="AH583" s="26">
        <f t="shared" si="23"/>
        <v>5735673.06</v>
      </c>
      <c r="AI583" s="26">
        <f t="shared" si="23"/>
        <v>35056096.64000001</v>
      </c>
      <c r="AJ583" s="26">
        <f t="shared" si="23"/>
        <v>2631013384.5199995</v>
      </c>
      <c r="AK583" s="26">
        <f t="shared" si="23"/>
        <v>2116741722</v>
      </c>
      <c r="AL583" s="26">
        <f t="shared" si="23"/>
        <v>2281010200</v>
      </c>
      <c r="AM583" s="26">
        <f t="shared" si="23"/>
        <v>2761892690</v>
      </c>
      <c r="AN583" s="26">
        <f t="shared" si="23"/>
        <v>1919762373</v>
      </c>
      <c r="AO583" s="26">
        <f t="shared" si="23"/>
        <v>145016700</v>
      </c>
      <c r="AP583" s="26">
        <f t="shared" si="23"/>
        <v>3011178308</v>
      </c>
      <c r="AQ583" s="26">
        <f t="shared" si="24"/>
        <v>12235601993</v>
      </c>
      <c r="AR583" s="26">
        <f t="shared" si="24"/>
        <v>83703806.92</v>
      </c>
      <c r="AS583" s="26">
        <f t="shared" si="24"/>
        <v>321111112.8000001</v>
      </c>
      <c r="AT583" s="26">
        <f t="shared" si="24"/>
        <v>13650191.96</v>
      </c>
      <c r="AU583" s="26">
        <f t="shared" si="24"/>
        <v>418465111.68</v>
      </c>
      <c r="AV583" s="26">
        <f t="shared" si="24"/>
        <v>943125</v>
      </c>
      <c r="AW583" s="26">
        <f t="shared" si="24"/>
        <v>3548250</v>
      </c>
      <c r="AX583" s="26">
        <f t="shared" si="24"/>
        <v>6535100</v>
      </c>
      <c r="AY583" s="26">
        <f t="shared" si="24"/>
        <v>64485000</v>
      </c>
      <c r="AZ583" s="26">
        <f t="shared" si="24"/>
        <v>0</v>
      </c>
      <c r="BA583" s="26">
        <f t="shared" si="25"/>
        <v>2428217</v>
      </c>
      <c r="BB583" s="26">
        <f t="shared" si="25"/>
        <v>3516100</v>
      </c>
      <c r="BC583" s="26">
        <f t="shared" si="25"/>
        <v>0</v>
      </c>
      <c r="BD583" s="26">
        <f t="shared" si="25"/>
        <v>0</v>
      </c>
      <c r="BE583" s="26">
        <f t="shared" si="25"/>
        <v>0</v>
      </c>
      <c r="BF583" s="26">
        <f t="shared" si="25"/>
        <v>0</v>
      </c>
      <c r="BG583" s="26">
        <f t="shared" si="25"/>
        <v>736575</v>
      </c>
      <c r="BH583" s="26">
        <f t="shared" si="25"/>
        <v>2088800</v>
      </c>
      <c r="BI583" s="26">
        <f t="shared" si="25"/>
        <v>0</v>
      </c>
      <c r="BJ583" s="26">
        <f t="shared" si="25"/>
        <v>0</v>
      </c>
      <c r="BK583" s="26">
        <f t="shared" si="26"/>
        <v>0</v>
      </c>
      <c r="BL583" s="26">
        <f t="shared" si="26"/>
        <v>0</v>
      </c>
      <c r="BM583" s="26">
        <f t="shared" si="26"/>
        <v>6613600</v>
      </c>
      <c r="BN583" s="26">
        <f t="shared" si="26"/>
        <v>86403392</v>
      </c>
      <c r="BO583" s="26">
        <f t="shared" si="26"/>
        <v>0</v>
      </c>
      <c r="BP583" s="26">
        <f t="shared" si="26"/>
        <v>0</v>
      </c>
      <c r="BQ583" s="26">
        <f t="shared" si="26"/>
        <v>0</v>
      </c>
      <c r="BR583" s="26">
        <f t="shared" si="26"/>
        <v>0</v>
      </c>
      <c r="BS583" s="26">
        <f t="shared" si="26"/>
        <v>1091666697.1200001</v>
      </c>
    </row>
    <row r="584" spans="3:71" ht="16.5">
      <c r="C584" s="3" t="s">
        <v>768</v>
      </c>
      <c r="D584" s="26">
        <f t="shared" si="20"/>
        <v>58019210400</v>
      </c>
      <c r="E584" s="26">
        <f t="shared" si="20"/>
        <v>61723636935</v>
      </c>
      <c r="F584" s="26">
        <f t="shared" si="20"/>
        <v>119742847335</v>
      </c>
      <c r="G584" s="26">
        <f t="shared" si="20"/>
        <v>34366650</v>
      </c>
      <c r="H584" s="26">
        <f t="shared" si="20"/>
        <v>119708480685</v>
      </c>
      <c r="I584" s="26">
        <f t="shared" si="20"/>
        <v>77409007</v>
      </c>
      <c r="J584" s="26">
        <f t="shared" si="20"/>
        <v>119785889692</v>
      </c>
      <c r="K584" s="26"/>
      <c r="L584" s="26"/>
      <c r="M584" s="26"/>
      <c r="N584" s="26">
        <f t="shared" si="21"/>
        <v>0</v>
      </c>
      <c r="O584" s="26">
        <f t="shared" si="21"/>
        <v>0</v>
      </c>
      <c r="P584" s="26">
        <f t="shared" si="21"/>
        <v>404569958</v>
      </c>
      <c r="Q584" s="26">
        <f t="shared" si="21"/>
        <v>3277020780</v>
      </c>
      <c r="R584" s="26">
        <f t="shared" si="21"/>
        <v>122658340514</v>
      </c>
      <c r="S584" s="26">
        <f t="shared" si="21"/>
        <v>304452533.28</v>
      </c>
      <c r="T584" s="26">
        <f t="shared" si="21"/>
        <v>0</v>
      </c>
      <c r="U584" s="26">
        <f t="shared" si="21"/>
        <v>0</v>
      </c>
      <c r="V584" s="26">
        <f t="shared" si="21"/>
        <v>452533.28000000014</v>
      </c>
      <c r="W584" s="26">
        <f t="shared" si="22"/>
        <v>0</v>
      </c>
      <c r="X584" s="26">
        <f t="shared" si="22"/>
        <v>304000000</v>
      </c>
      <c r="Y584" s="26">
        <f t="shared" si="22"/>
        <v>0</v>
      </c>
      <c r="Z584" s="26">
        <f t="shared" si="22"/>
        <v>304000000</v>
      </c>
      <c r="AA584" s="26">
        <f t="shared" si="22"/>
        <v>15070000.000000002</v>
      </c>
      <c r="AB584" s="26">
        <f t="shared" si="22"/>
        <v>2294999.9999999995</v>
      </c>
      <c r="AC584" s="26">
        <f t="shared" si="22"/>
        <v>33731043.64</v>
      </c>
      <c r="AD584" s="26">
        <f t="shared" si="22"/>
        <v>1073704535</v>
      </c>
      <c r="AE584" s="26">
        <f t="shared" si="22"/>
        <v>307987470</v>
      </c>
      <c r="AF584" s="26">
        <f t="shared" si="22"/>
        <v>0</v>
      </c>
      <c r="AG584" s="26">
        <f t="shared" si="23"/>
        <v>568557912.0000001</v>
      </c>
      <c r="AH584" s="26">
        <f t="shared" si="23"/>
        <v>12919864.139999999</v>
      </c>
      <c r="AI584" s="26">
        <f t="shared" si="23"/>
        <v>12186760.1</v>
      </c>
      <c r="AJ584" s="26">
        <f t="shared" si="23"/>
        <v>2330452584.8800006</v>
      </c>
      <c r="AK584" s="26">
        <f t="shared" si="23"/>
        <v>2133407900</v>
      </c>
      <c r="AL584" s="26">
        <f t="shared" si="23"/>
        <v>444665700</v>
      </c>
      <c r="AM584" s="26">
        <f t="shared" si="23"/>
        <v>6171060300</v>
      </c>
      <c r="AN584" s="26">
        <f t="shared" si="23"/>
        <v>1404502300</v>
      </c>
      <c r="AO584" s="26">
        <f t="shared" si="23"/>
        <v>172382900</v>
      </c>
      <c r="AP584" s="26">
        <f t="shared" si="23"/>
        <v>2033147830</v>
      </c>
      <c r="AQ584" s="26">
        <f t="shared" si="24"/>
        <v>12359166930</v>
      </c>
      <c r="AR584" s="26">
        <f t="shared" si="24"/>
        <v>100285521.39999999</v>
      </c>
      <c r="AS584" s="26">
        <f t="shared" si="24"/>
        <v>208030071.69000006</v>
      </c>
      <c r="AT584" s="26">
        <f t="shared" si="24"/>
        <v>21834822.380000003</v>
      </c>
      <c r="AU584" s="26">
        <f t="shared" si="24"/>
        <v>330150415.47</v>
      </c>
      <c r="AV584" s="26">
        <f t="shared" si="24"/>
        <v>538000</v>
      </c>
      <c r="AW584" s="26">
        <f t="shared" si="24"/>
        <v>3306250</v>
      </c>
      <c r="AX584" s="26">
        <f t="shared" si="24"/>
        <v>0</v>
      </c>
      <c r="AY584" s="26">
        <f t="shared" si="24"/>
        <v>4475500</v>
      </c>
      <c r="AZ584" s="26">
        <f t="shared" si="24"/>
        <v>0</v>
      </c>
      <c r="BA584" s="26">
        <f t="shared" si="25"/>
        <v>2102400</v>
      </c>
      <c r="BB584" s="26">
        <f t="shared" si="25"/>
        <v>0</v>
      </c>
      <c r="BC584" s="26">
        <f t="shared" si="25"/>
        <v>0</v>
      </c>
      <c r="BD584" s="26">
        <f t="shared" si="25"/>
        <v>0</v>
      </c>
      <c r="BE584" s="26">
        <f t="shared" si="25"/>
        <v>0</v>
      </c>
      <c r="BF584" s="26">
        <f t="shared" si="25"/>
        <v>0</v>
      </c>
      <c r="BG584" s="26">
        <f t="shared" si="25"/>
        <v>4186740</v>
      </c>
      <c r="BH584" s="26">
        <f t="shared" si="25"/>
        <v>5669300</v>
      </c>
      <c r="BI584" s="26">
        <f t="shared" si="25"/>
        <v>11541400</v>
      </c>
      <c r="BJ584" s="26">
        <f t="shared" si="25"/>
        <v>2282810</v>
      </c>
      <c r="BK584" s="26">
        <f t="shared" si="26"/>
        <v>0</v>
      </c>
      <c r="BL584" s="26">
        <f t="shared" si="26"/>
        <v>0</v>
      </c>
      <c r="BM584" s="26">
        <f t="shared" si="26"/>
        <v>4108500</v>
      </c>
      <c r="BN584" s="26">
        <f t="shared" si="26"/>
        <v>34366650</v>
      </c>
      <c r="BO584" s="26">
        <f t="shared" si="26"/>
        <v>0</v>
      </c>
      <c r="BP584" s="26">
        <f t="shared" si="26"/>
        <v>0</v>
      </c>
      <c r="BQ584" s="26">
        <f t="shared" si="26"/>
        <v>0</v>
      </c>
      <c r="BR584" s="26">
        <f t="shared" si="26"/>
        <v>0</v>
      </c>
      <c r="BS584" s="26">
        <f t="shared" si="26"/>
        <v>898708327.4699999</v>
      </c>
    </row>
    <row r="585" spans="3:71" ht="16.5">
      <c r="C585" s="3" t="s">
        <v>874</v>
      </c>
      <c r="D585" s="26">
        <f t="shared" si="20"/>
        <v>38085817175</v>
      </c>
      <c r="E585" s="26">
        <f t="shared" si="20"/>
        <v>47059248405</v>
      </c>
      <c r="F585" s="26">
        <f t="shared" si="20"/>
        <v>85145065580</v>
      </c>
      <c r="G585" s="26">
        <f t="shared" si="20"/>
        <v>12841300</v>
      </c>
      <c r="H585" s="26">
        <f t="shared" si="20"/>
        <v>85132224280</v>
      </c>
      <c r="I585" s="26">
        <f t="shared" si="20"/>
        <v>33523397</v>
      </c>
      <c r="J585" s="26">
        <f t="shared" si="20"/>
        <v>85165747677</v>
      </c>
      <c r="K585" s="26"/>
      <c r="L585" s="26"/>
      <c r="M585" s="26"/>
      <c r="N585" s="26">
        <f t="shared" si="21"/>
        <v>0</v>
      </c>
      <c r="O585" s="26">
        <f t="shared" si="21"/>
        <v>0</v>
      </c>
      <c r="P585" s="26">
        <f t="shared" si="21"/>
        <v>70945363</v>
      </c>
      <c r="Q585" s="26">
        <f t="shared" si="21"/>
        <v>9660259720</v>
      </c>
      <c r="R585" s="26">
        <f t="shared" si="21"/>
        <v>94755062034</v>
      </c>
      <c r="S585" s="26">
        <f t="shared" si="21"/>
        <v>238233986.17000008</v>
      </c>
      <c r="T585" s="26">
        <f t="shared" si="21"/>
        <v>0</v>
      </c>
      <c r="U585" s="26">
        <f t="shared" si="21"/>
        <v>0</v>
      </c>
      <c r="V585" s="26">
        <f t="shared" si="21"/>
        <v>923174.5599999999</v>
      </c>
      <c r="W585" s="26">
        <f t="shared" si="22"/>
        <v>0</v>
      </c>
      <c r="X585" s="26">
        <f t="shared" si="22"/>
        <v>237310811.61000004</v>
      </c>
      <c r="Y585" s="26">
        <f t="shared" si="22"/>
        <v>0</v>
      </c>
      <c r="Z585" s="26">
        <f t="shared" si="22"/>
        <v>237310811.61000004</v>
      </c>
      <c r="AA585" s="26">
        <f t="shared" si="22"/>
        <v>0</v>
      </c>
      <c r="AB585" s="26">
        <f t="shared" si="22"/>
        <v>0</v>
      </c>
      <c r="AC585" s="26">
        <f t="shared" si="22"/>
        <v>8291067.9300000025</v>
      </c>
      <c r="AD585" s="26">
        <f t="shared" si="22"/>
        <v>992241687</v>
      </c>
      <c r="AE585" s="26">
        <f t="shared" si="22"/>
        <v>307402748</v>
      </c>
      <c r="AF585" s="26">
        <f t="shared" si="22"/>
        <v>0</v>
      </c>
      <c r="AG585" s="26">
        <f t="shared" si="23"/>
        <v>474553511.40999997</v>
      </c>
      <c r="AH585" s="26">
        <f t="shared" si="23"/>
        <v>11368074.22</v>
      </c>
      <c r="AI585" s="26">
        <f t="shared" si="23"/>
        <v>26517899.390000004</v>
      </c>
      <c r="AJ585" s="26">
        <f t="shared" si="23"/>
        <v>2057685799.5600002</v>
      </c>
      <c r="AK585" s="26">
        <f t="shared" si="23"/>
        <v>1669847500</v>
      </c>
      <c r="AL585" s="26">
        <f t="shared" si="23"/>
        <v>612098600</v>
      </c>
      <c r="AM585" s="26">
        <f t="shared" si="23"/>
        <v>3609484650</v>
      </c>
      <c r="AN585" s="26">
        <f t="shared" si="23"/>
        <v>1120048600</v>
      </c>
      <c r="AO585" s="26">
        <f t="shared" si="23"/>
        <v>75474800</v>
      </c>
      <c r="AP585" s="26">
        <f t="shared" si="23"/>
        <v>734203900</v>
      </c>
      <c r="AQ585" s="26">
        <f t="shared" si="24"/>
        <v>7821158050</v>
      </c>
      <c r="AR585" s="26">
        <f t="shared" si="24"/>
        <v>162788976.10000005</v>
      </c>
      <c r="AS585" s="26">
        <f t="shared" si="24"/>
        <v>15288139.400000002</v>
      </c>
      <c r="AT585" s="26">
        <f t="shared" si="24"/>
        <v>263006081.75000006</v>
      </c>
      <c r="AU585" s="26">
        <f t="shared" si="24"/>
        <v>441083197.25000006</v>
      </c>
      <c r="AV585" s="26">
        <f t="shared" si="24"/>
        <v>398250</v>
      </c>
      <c r="AW585" s="26">
        <f t="shared" si="24"/>
        <v>2441500</v>
      </c>
      <c r="AX585" s="26">
        <f t="shared" si="24"/>
        <v>198400</v>
      </c>
      <c r="AY585" s="26">
        <f t="shared" si="24"/>
        <v>12491600</v>
      </c>
      <c r="AZ585" s="26">
        <f t="shared" si="24"/>
        <v>0</v>
      </c>
      <c r="BA585" s="26">
        <f t="shared" si="25"/>
        <v>151300</v>
      </c>
      <c r="BB585" s="26">
        <f t="shared" si="25"/>
        <v>0</v>
      </c>
      <c r="BC585" s="26">
        <f t="shared" si="25"/>
        <v>0</v>
      </c>
      <c r="BD585" s="26">
        <f t="shared" si="25"/>
        <v>0</v>
      </c>
      <c r="BE585" s="26">
        <f t="shared" si="25"/>
        <v>0</v>
      </c>
      <c r="BF585" s="26">
        <f t="shared" si="25"/>
        <v>0</v>
      </c>
      <c r="BG585" s="26">
        <f t="shared" si="25"/>
        <v>0</v>
      </c>
      <c r="BH585" s="26">
        <f t="shared" si="25"/>
        <v>0</v>
      </c>
      <c r="BI585" s="26">
        <f t="shared" si="25"/>
        <v>0</v>
      </c>
      <c r="BJ585" s="26">
        <f t="shared" si="25"/>
        <v>0</v>
      </c>
      <c r="BK585" s="26">
        <f t="shared" si="26"/>
        <v>0</v>
      </c>
      <c r="BL585" s="26">
        <f t="shared" si="26"/>
        <v>0</v>
      </c>
      <c r="BM585" s="26">
        <f t="shared" si="26"/>
        <v>0</v>
      </c>
      <c r="BN585" s="26">
        <f t="shared" si="26"/>
        <v>12841300</v>
      </c>
      <c r="BO585" s="26">
        <f t="shared" si="26"/>
        <v>0</v>
      </c>
      <c r="BP585" s="26">
        <f t="shared" si="26"/>
        <v>455670</v>
      </c>
      <c r="BQ585" s="26">
        <f t="shared" si="26"/>
        <v>0</v>
      </c>
      <c r="BR585" s="26">
        <f t="shared" si="26"/>
        <v>0</v>
      </c>
      <c r="BS585" s="26">
        <f t="shared" si="26"/>
        <v>915636708.66</v>
      </c>
    </row>
    <row r="586" spans="3:71" ht="16.5">
      <c r="C586" s="3" t="s">
        <v>951</v>
      </c>
      <c r="D586" s="26">
        <f t="shared" si="20"/>
        <v>46845246453</v>
      </c>
      <c r="E586" s="26">
        <f t="shared" si="20"/>
        <v>45908726930</v>
      </c>
      <c r="F586" s="26">
        <f t="shared" si="20"/>
        <v>92753973383</v>
      </c>
      <c r="G586" s="26">
        <f t="shared" si="20"/>
        <v>1997700</v>
      </c>
      <c r="H586" s="26">
        <f t="shared" si="20"/>
        <v>92751975683</v>
      </c>
      <c r="I586" s="26">
        <f t="shared" si="20"/>
        <v>60215150</v>
      </c>
      <c r="J586" s="26">
        <f t="shared" si="20"/>
        <v>92812190833</v>
      </c>
      <c r="K586" s="26"/>
      <c r="L586" s="26"/>
      <c r="M586" s="26"/>
      <c r="N586" s="26">
        <f t="shared" si="21"/>
        <v>0</v>
      </c>
      <c r="O586" s="26">
        <f t="shared" si="21"/>
        <v>0</v>
      </c>
      <c r="P586" s="26">
        <f t="shared" si="21"/>
        <v>83582435</v>
      </c>
      <c r="Q586" s="26">
        <f t="shared" si="21"/>
        <v>7105672640</v>
      </c>
      <c r="R586" s="26">
        <f t="shared" si="21"/>
        <v>99834281038</v>
      </c>
      <c r="S586" s="26">
        <f t="shared" si="21"/>
        <v>347613706.93999994</v>
      </c>
      <c r="T586" s="26">
        <f t="shared" si="21"/>
        <v>0</v>
      </c>
      <c r="U586" s="26">
        <f t="shared" si="21"/>
        <v>0</v>
      </c>
      <c r="V586" s="26">
        <f t="shared" si="21"/>
        <v>1125968.33</v>
      </c>
      <c r="W586" s="26">
        <f t="shared" si="22"/>
        <v>3378.39</v>
      </c>
      <c r="X586" s="26">
        <f t="shared" si="22"/>
        <v>346491117.00000006</v>
      </c>
      <c r="Y586" s="26">
        <f t="shared" si="22"/>
        <v>0</v>
      </c>
      <c r="Z586" s="26">
        <f t="shared" si="22"/>
        <v>346491117.00000006</v>
      </c>
      <c r="AA586" s="26">
        <f t="shared" si="22"/>
        <v>37007999</v>
      </c>
      <c r="AB586" s="26">
        <f t="shared" si="22"/>
        <v>11451999.999999996</v>
      </c>
      <c r="AC586" s="26">
        <f t="shared" si="22"/>
        <v>11978891.999999998</v>
      </c>
      <c r="AD586" s="26">
        <f t="shared" si="22"/>
        <v>602564654</v>
      </c>
      <c r="AE586" s="26">
        <f t="shared" si="22"/>
        <v>260394980</v>
      </c>
      <c r="AF586" s="26">
        <f t="shared" si="22"/>
        <v>6476536</v>
      </c>
      <c r="AG586" s="26">
        <f t="shared" si="23"/>
        <v>510411732.11000013</v>
      </c>
      <c r="AH586" s="26">
        <f t="shared" si="23"/>
        <v>7675047.599999999</v>
      </c>
      <c r="AI586" s="26">
        <f t="shared" si="23"/>
        <v>695927.07</v>
      </c>
      <c r="AJ586" s="26">
        <f t="shared" si="23"/>
        <v>1795148884.7799997</v>
      </c>
      <c r="AK586" s="26">
        <f t="shared" si="23"/>
        <v>1465823300</v>
      </c>
      <c r="AL586" s="26">
        <f t="shared" si="23"/>
        <v>881631865</v>
      </c>
      <c r="AM586" s="26">
        <f t="shared" si="23"/>
        <v>5377679457</v>
      </c>
      <c r="AN586" s="26">
        <f t="shared" si="23"/>
        <v>1087476406</v>
      </c>
      <c r="AO586" s="26">
        <f t="shared" si="23"/>
        <v>42139900</v>
      </c>
      <c r="AP586" s="26">
        <f t="shared" si="23"/>
        <v>1029649295</v>
      </c>
      <c r="AQ586" s="26">
        <f t="shared" si="24"/>
        <v>9884400223</v>
      </c>
      <c r="AR586" s="26">
        <f t="shared" si="24"/>
        <v>94724694.97999999</v>
      </c>
      <c r="AS586" s="26">
        <f t="shared" si="24"/>
        <v>147448859.42000002</v>
      </c>
      <c r="AT586" s="26">
        <f t="shared" si="24"/>
        <v>20742341.869999997</v>
      </c>
      <c r="AU586" s="26">
        <f t="shared" si="24"/>
        <v>262915896.27</v>
      </c>
      <c r="AV586" s="26">
        <f t="shared" si="24"/>
        <v>1900250</v>
      </c>
      <c r="AW586" s="26">
        <f t="shared" si="24"/>
        <v>6051671</v>
      </c>
      <c r="AX586" s="26">
        <f t="shared" si="24"/>
        <v>48600</v>
      </c>
      <c r="AY586" s="26">
        <f t="shared" si="24"/>
        <v>1887600</v>
      </c>
      <c r="AZ586" s="26">
        <f t="shared" si="24"/>
        <v>0</v>
      </c>
      <c r="BA586" s="26">
        <f t="shared" si="25"/>
        <v>0</v>
      </c>
      <c r="BB586" s="26">
        <f t="shared" si="25"/>
        <v>49500</v>
      </c>
      <c r="BC586" s="26">
        <f t="shared" si="25"/>
        <v>0</v>
      </c>
      <c r="BD586" s="26">
        <f t="shared" si="25"/>
        <v>0</v>
      </c>
      <c r="BE586" s="26">
        <f t="shared" si="25"/>
        <v>0</v>
      </c>
      <c r="BF586" s="26">
        <f t="shared" si="25"/>
        <v>0</v>
      </c>
      <c r="BG586" s="26">
        <f t="shared" si="25"/>
        <v>0</v>
      </c>
      <c r="BH586" s="26">
        <f t="shared" si="25"/>
        <v>12000</v>
      </c>
      <c r="BI586" s="26">
        <f t="shared" si="25"/>
        <v>0</v>
      </c>
      <c r="BJ586" s="26">
        <f t="shared" si="25"/>
        <v>0</v>
      </c>
      <c r="BK586" s="26">
        <f t="shared" si="26"/>
        <v>0</v>
      </c>
      <c r="BL586" s="26">
        <f t="shared" si="26"/>
        <v>0</v>
      </c>
      <c r="BM586" s="26">
        <f t="shared" si="26"/>
        <v>0</v>
      </c>
      <c r="BN586" s="26">
        <f t="shared" si="26"/>
        <v>1997700</v>
      </c>
      <c r="BO586" s="26">
        <f t="shared" si="26"/>
        <v>0</v>
      </c>
      <c r="BP586" s="26">
        <f t="shared" si="26"/>
        <v>8386</v>
      </c>
      <c r="BQ586" s="26">
        <f t="shared" si="26"/>
        <v>0</v>
      </c>
      <c r="BR586" s="26">
        <f t="shared" si="26"/>
        <v>0</v>
      </c>
      <c r="BS586" s="26">
        <f t="shared" si="26"/>
        <v>773327628.3799999</v>
      </c>
    </row>
    <row r="587" spans="3:71" ht="16.5">
      <c r="C587" s="3" t="s">
        <v>1017</v>
      </c>
      <c r="D587" s="26">
        <f t="shared" si="20"/>
        <v>14288639500</v>
      </c>
      <c r="E587" s="26">
        <f t="shared" si="20"/>
        <v>20955278300</v>
      </c>
      <c r="F587" s="26">
        <f t="shared" si="20"/>
        <v>35243917800</v>
      </c>
      <c r="G587" s="26">
        <f t="shared" si="20"/>
        <v>7301500</v>
      </c>
      <c r="H587" s="26">
        <f t="shared" si="20"/>
        <v>35236616300</v>
      </c>
      <c r="I587" s="26">
        <f t="shared" si="20"/>
        <v>41167235</v>
      </c>
      <c r="J587" s="26">
        <f t="shared" si="20"/>
        <v>35277783535</v>
      </c>
      <c r="K587" s="26"/>
      <c r="L587" s="26"/>
      <c r="M587" s="26"/>
      <c r="N587" s="26">
        <f t="shared" si="21"/>
        <v>0</v>
      </c>
      <c r="O587" s="26">
        <f t="shared" si="21"/>
        <v>0</v>
      </c>
      <c r="P587" s="26">
        <f t="shared" si="21"/>
        <v>158667926</v>
      </c>
      <c r="Q587" s="26">
        <f t="shared" si="21"/>
        <v>13102281355</v>
      </c>
      <c r="R587" s="26">
        <f t="shared" si="21"/>
        <v>48221396964</v>
      </c>
      <c r="S587" s="26">
        <f t="shared" si="21"/>
        <v>351019644.87</v>
      </c>
      <c r="T587" s="26">
        <f t="shared" si="21"/>
        <v>0</v>
      </c>
      <c r="U587" s="26">
        <f t="shared" si="21"/>
        <v>0</v>
      </c>
      <c r="V587" s="26">
        <f t="shared" si="21"/>
        <v>3449010.8700000006</v>
      </c>
      <c r="W587" s="26">
        <f t="shared" si="22"/>
        <v>0</v>
      </c>
      <c r="X587" s="26">
        <f t="shared" si="22"/>
        <v>347570633.99999994</v>
      </c>
      <c r="Y587" s="26">
        <f t="shared" si="22"/>
        <v>0</v>
      </c>
      <c r="Z587" s="26">
        <f t="shared" si="22"/>
        <v>347570633.99999994</v>
      </c>
      <c r="AA587" s="26">
        <f t="shared" si="22"/>
        <v>0</v>
      </c>
      <c r="AB587" s="26">
        <f t="shared" si="22"/>
        <v>0</v>
      </c>
      <c r="AC587" s="26">
        <f t="shared" si="22"/>
        <v>4822139.7</v>
      </c>
      <c r="AD587" s="26">
        <f t="shared" si="22"/>
        <v>582108747</v>
      </c>
      <c r="AE587" s="26">
        <f t="shared" si="22"/>
        <v>55954940</v>
      </c>
      <c r="AF587" s="26">
        <f t="shared" si="22"/>
        <v>0</v>
      </c>
      <c r="AG587" s="26">
        <f t="shared" si="23"/>
        <v>497304193.34999996</v>
      </c>
      <c r="AH587" s="26">
        <f t="shared" si="23"/>
        <v>2004138</v>
      </c>
      <c r="AI587" s="26">
        <f t="shared" si="23"/>
        <v>15229379.95</v>
      </c>
      <c r="AJ587" s="26">
        <f t="shared" si="23"/>
        <v>1504994172.0000002</v>
      </c>
      <c r="AK587" s="26">
        <f t="shared" si="23"/>
        <v>1264788500</v>
      </c>
      <c r="AL587" s="26">
        <f t="shared" si="23"/>
        <v>295585100</v>
      </c>
      <c r="AM587" s="26">
        <f t="shared" si="23"/>
        <v>2831872900</v>
      </c>
      <c r="AN587" s="26">
        <f t="shared" si="23"/>
        <v>966590900</v>
      </c>
      <c r="AO587" s="26">
        <f t="shared" si="23"/>
        <v>133759200</v>
      </c>
      <c r="AP587" s="26">
        <f t="shared" si="23"/>
        <v>616890200</v>
      </c>
      <c r="AQ587" s="26">
        <f t="shared" si="24"/>
        <v>6109486800</v>
      </c>
      <c r="AR587" s="26">
        <f t="shared" si="24"/>
        <v>42984451.34</v>
      </c>
      <c r="AS587" s="26">
        <f t="shared" si="24"/>
        <v>203167788.1</v>
      </c>
      <c r="AT587" s="26">
        <f t="shared" si="24"/>
        <v>18389883.34</v>
      </c>
      <c r="AU587" s="26">
        <f t="shared" si="24"/>
        <v>264542122.78000003</v>
      </c>
      <c r="AV587" s="26">
        <f t="shared" si="24"/>
        <v>478750</v>
      </c>
      <c r="AW587" s="26">
        <f t="shared" si="24"/>
        <v>1660000</v>
      </c>
      <c r="AX587" s="26">
        <f t="shared" si="24"/>
        <v>0</v>
      </c>
      <c r="AY587" s="26">
        <f t="shared" si="24"/>
        <v>1430500</v>
      </c>
      <c r="AZ587" s="26">
        <f t="shared" si="24"/>
        <v>0</v>
      </c>
      <c r="BA587" s="26">
        <f t="shared" si="25"/>
        <v>0</v>
      </c>
      <c r="BB587" s="26">
        <f t="shared" si="25"/>
        <v>0</v>
      </c>
      <c r="BC587" s="26">
        <f t="shared" si="25"/>
        <v>0</v>
      </c>
      <c r="BD587" s="26">
        <f t="shared" si="25"/>
        <v>0</v>
      </c>
      <c r="BE587" s="26">
        <f t="shared" si="25"/>
        <v>0</v>
      </c>
      <c r="BF587" s="26">
        <f t="shared" si="25"/>
        <v>0</v>
      </c>
      <c r="BG587" s="26">
        <f t="shared" si="25"/>
        <v>5871000</v>
      </c>
      <c r="BH587" s="26">
        <f t="shared" si="25"/>
        <v>0</v>
      </c>
      <c r="BI587" s="26">
        <f t="shared" si="25"/>
        <v>0</v>
      </c>
      <c r="BJ587" s="26">
        <f t="shared" si="25"/>
        <v>0</v>
      </c>
      <c r="BK587" s="26">
        <f t="shared" si="26"/>
        <v>0</v>
      </c>
      <c r="BL587" s="26">
        <f t="shared" si="26"/>
        <v>0</v>
      </c>
      <c r="BM587" s="26">
        <f t="shared" si="26"/>
        <v>0</v>
      </c>
      <c r="BN587" s="26">
        <f t="shared" si="26"/>
        <v>7301500</v>
      </c>
      <c r="BO587" s="26">
        <f t="shared" si="26"/>
        <v>0</v>
      </c>
      <c r="BP587" s="26">
        <f t="shared" si="26"/>
        <v>0</v>
      </c>
      <c r="BQ587" s="26">
        <f t="shared" si="26"/>
        <v>0</v>
      </c>
      <c r="BR587" s="26">
        <f t="shared" si="26"/>
        <v>0</v>
      </c>
      <c r="BS587" s="26">
        <f t="shared" si="26"/>
        <v>761846316.13</v>
      </c>
    </row>
    <row r="588" spans="3:71" ht="16.5">
      <c r="C588" s="3" t="s">
        <v>1050</v>
      </c>
      <c r="D588" s="26">
        <f t="shared" si="20"/>
        <v>1531929925</v>
      </c>
      <c r="E588" s="26">
        <f t="shared" si="20"/>
        <v>3469208640</v>
      </c>
      <c r="F588" s="26">
        <f t="shared" si="20"/>
        <v>5001138565</v>
      </c>
      <c r="G588" s="26">
        <f t="shared" si="20"/>
        <v>19560</v>
      </c>
      <c r="H588" s="26">
        <f t="shared" si="20"/>
        <v>5001119005</v>
      </c>
      <c r="I588" s="26">
        <f t="shared" si="20"/>
        <v>6673461</v>
      </c>
      <c r="J588" s="26">
        <f t="shared" si="20"/>
        <v>5007792466</v>
      </c>
      <c r="K588" s="26"/>
      <c r="L588" s="26"/>
      <c r="M588" s="26"/>
      <c r="N588" s="26">
        <f t="shared" si="21"/>
        <v>0</v>
      </c>
      <c r="O588" s="26">
        <f t="shared" si="21"/>
        <v>0</v>
      </c>
      <c r="P588" s="26">
        <f t="shared" si="21"/>
        <v>188536045</v>
      </c>
      <c r="Q588" s="26">
        <f t="shared" si="21"/>
        <v>215515014</v>
      </c>
      <c r="R588" s="26">
        <f t="shared" si="21"/>
        <v>5034771435</v>
      </c>
      <c r="S588" s="26">
        <f t="shared" si="21"/>
        <v>58599700.31999999</v>
      </c>
      <c r="T588" s="26">
        <f t="shared" si="21"/>
        <v>0</v>
      </c>
      <c r="U588" s="26">
        <f t="shared" si="21"/>
        <v>0</v>
      </c>
      <c r="V588" s="26">
        <f t="shared" si="21"/>
        <v>442014.00000000006</v>
      </c>
      <c r="W588" s="26">
        <f t="shared" si="22"/>
        <v>0</v>
      </c>
      <c r="X588" s="26">
        <f t="shared" si="22"/>
        <v>58157686.32</v>
      </c>
      <c r="Y588" s="26">
        <f t="shared" si="22"/>
        <v>0</v>
      </c>
      <c r="Z588" s="26">
        <f t="shared" si="22"/>
        <v>58157686.32</v>
      </c>
      <c r="AA588" s="26">
        <f t="shared" si="22"/>
        <v>0</v>
      </c>
      <c r="AB588" s="26">
        <f t="shared" si="22"/>
        <v>0</v>
      </c>
      <c r="AC588" s="26">
        <f t="shared" si="22"/>
        <v>1006954.2900000002</v>
      </c>
      <c r="AD588" s="26">
        <f t="shared" si="22"/>
        <v>56276542</v>
      </c>
      <c r="AE588" s="26">
        <f t="shared" si="22"/>
        <v>24298631</v>
      </c>
      <c r="AF588" s="26">
        <f t="shared" si="22"/>
        <v>0</v>
      </c>
      <c r="AG588" s="26">
        <f t="shared" si="23"/>
        <v>28141700.49</v>
      </c>
      <c r="AH588" s="26">
        <f t="shared" si="23"/>
        <v>371413.71</v>
      </c>
      <c r="AI588" s="26">
        <f t="shared" si="23"/>
        <v>44314.9</v>
      </c>
      <c r="AJ588" s="26">
        <f t="shared" si="23"/>
        <v>168297242.71</v>
      </c>
      <c r="AK588" s="26">
        <f t="shared" si="23"/>
        <v>200362100</v>
      </c>
      <c r="AL588" s="26">
        <f t="shared" si="23"/>
        <v>13997600</v>
      </c>
      <c r="AM588" s="26">
        <f t="shared" si="23"/>
        <v>303836700</v>
      </c>
      <c r="AN588" s="26">
        <f t="shared" si="23"/>
        <v>159345200</v>
      </c>
      <c r="AO588" s="26">
        <f t="shared" si="23"/>
        <v>3891400</v>
      </c>
      <c r="AP588" s="26">
        <f t="shared" si="23"/>
        <v>214374800</v>
      </c>
      <c r="AQ588" s="26">
        <f t="shared" si="24"/>
        <v>895807800</v>
      </c>
      <c r="AR588" s="26">
        <f t="shared" si="24"/>
        <v>8538219.66</v>
      </c>
      <c r="AS588" s="26">
        <f t="shared" si="24"/>
        <v>33258041.85</v>
      </c>
      <c r="AT588" s="26">
        <f t="shared" si="24"/>
        <v>6302340.07</v>
      </c>
      <c r="AU588" s="26">
        <f t="shared" si="24"/>
        <v>48098601.58</v>
      </c>
      <c r="AV588" s="26">
        <f t="shared" si="24"/>
        <v>158750</v>
      </c>
      <c r="AW588" s="26">
        <f t="shared" si="24"/>
        <v>530250</v>
      </c>
      <c r="AX588" s="26">
        <f t="shared" si="24"/>
        <v>0</v>
      </c>
      <c r="AY588" s="26">
        <f t="shared" si="24"/>
        <v>0</v>
      </c>
      <c r="AZ588" s="26">
        <f t="shared" si="24"/>
        <v>0</v>
      </c>
      <c r="BA588" s="26">
        <f t="shared" si="25"/>
        <v>0</v>
      </c>
      <c r="BB588" s="26">
        <f t="shared" si="25"/>
        <v>0</v>
      </c>
      <c r="BC588" s="26">
        <f t="shared" si="25"/>
        <v>0</v>
      </c>
      <c r="BD588" s="26">
        <f t="shared" si="25"/>
        <v>0</v>
      </c>
      <c r="BE588" s="26">
        <f t="shared" si="25"/>
        <v>0</v>
      </c>
      <c r="BF588" s="26">
        <f t="shared" si="25"/>
        <v>0</v>
      </c>
      <c r="BG588" s="26">
        <f t="shared" si="25"/>
        <v>0</v>
      </c>
      <c r="BH588" s="26">
        <f t="shared" si="25"/>
        <v>0</v>
      </c>
      <c r="BI588" s="26">
        <f t="shared" si="25"/>
        <v>19560</v>
      </c>
      <c r="BJ588" s="26">
        <f t="shared" si="25"/>
        <v>0</v>
      </c>
      <c r="BK588" s="26">
        <f t="shared" si="26"/>
        <v>0</v>
      </c>
      <c r="BL588" s="26">
        <f t="shared" si="26"/>
        <v>0</v>
      </c>
      <c r="BM588" s="26">
        <f t="shared" si="26"/>
        <v>0</v>
      </c>
      <c r="BN588" s="26">
        <f t="shared" si="26"/>
        <v>19560</v>
      </c>
      <c r="BO588" s="26">
        <f t="shared" si="26"/>
        <v>0</v>
      </c>
      <c r="BP588" s="26">
        <f t="shared" si="26"/>
        <v>51867</v>
      </c>
      <c r="BQ588" s="26">
        <f t="shared" si="26"/>
        <v>0</v>
      </c>
      <c r="BR588" s="26">
        <f t="shared" si="26"/>
        <v>0</v>
      </c>
      <c r="BS588" s="26">
        <f t="shared" si="26"/>
        <v>76240302.07</v>
      </c>
    </row>
    <row r="589" spans="3:71" ht="16.5">
      <c r="C589" s="3" t="s">
        <v>1081</v>
      </c>
      <c r="D589" s="26">
        <f t="shared" si="20"/>
        <v>23277798337</v>
      </c>
      <c r="E589" s="26">
        <f t="shared" si="20"/>
        <v>34620456201</v>
      </c>
      <c r="F589" s="26">
        <f t="shared" si="20"/>
        <v>57898254538</v>
      </c>
      <c r="G589" s="26">
        <f t="shared" si="20"/>
        <v>5624100</v>
      </c>
      <c r="H589" s="26">
        <f t="shared" si="20"/>
        <v>57892630438</v>
      </c>
      <c r="I589" s="26">
        <f t="shared" si="20"/>
        <v>80587571</v>
      </c>
      <c r="J589" s="26">
        <f t="shared" si="20"/>
        <v>57973218009</v>
      </c>
      <c r="K589" s="26"/>
      <c r="L589" s="26"/>
      <c r="M589" s="26"/>
      <c r="N589" s="26">
        <f t="shared" si="21"/>
        <v>0</v>
      </c>
      <c r="O589" s="26">
        <f t="shared" si="21"/>
        <v>0</v>
      </c>
      <c r="P589" s="26">
        <f t="shared" si="21"/>
        <v>22250827</v>
      </c>
      <c r="Q589" s="26">
        <f t="shared" si="21"/>
        <v>2453490975</v>
      </c>
      <c r="R589" s="26">
        <f t="shared" si="21"/>
        <v>60404458157</v>
      </c>
      <c r="S589" s="26">
        <f t="shared" si="21"/>
        <v>191884877.19000003</v>
      </c>
      <c r="T589" s="26">
        <f t="shared" si="21"/>
        <v>0</v>
      </c>
      <c r="U589" s="26">
        <f t="shared" si="21"/>
        <v>0</v>
      </c>
      <c r="V589" s="26">
        <f t="shared" si="21"/>
        <v>195473.19000000003</v>
      </c>
      <c r="W589" s="26">
        <f t="shared" si="22"/>
        <v>0</v>
      </c>
      <c r="X589" s="26">
        <f t="shared" si="22"/>
        <v>191689403.99999997</v>
      </c>
      <c r="Y589" s="26">
        <f t="shared" si="22"/>
        <v>0</v>
      </c>
      <c r="Z589" s="26">
        <f t="shared" si="22"/>
        <v>191689403.99999997</v>
      </c>
      <c r="AA589" s="26">
        <f t="shared" si="22"/>
        <v>17337345</v>
      </c>
      <c r="AB589" s="26">
        <f t="shared" si="22"/>
        <v>0</v>
      </c>
      <c r="AC589" s="26">
        <f t="shared" si="22"/>
        <v>18121337.000000004</v>
      </c>
      <c r="AD589" s="26">
        <f t="shared" si="22"/>
        <v>540853991</v>
      </c>
      <c r="AE589" s="26">
        <f t="shared" si="22"/>
        <v>299769643</v>
      </c>
      <c r="AF589" s="26">
        <f t="shared" si="22"/>
        <v>0</v>
      </c>
      <c r="AG589" s="26">
        <f t="shared" si="23"/>
        <v>235992564.54999998</v>
      </c>
      <c r="AH589" s="26">
        <f t="shared" si="23"/>
        <v>12064719.6</v>
      </c>
      <c r="AI589" s="26">
        <f t="shared" si="23"/>
        <v>7966387.8100000005</v>
      </c>
      <c r="AJ589" s="26">
        <f t="shared" si="23"/>
        <v>1323795391.96</v>
      </c>
      <c r="AK589" s="26">
        <f t="shared" si="23"/>
        <v>920544863</v>
      </c>
      <c r="AL589" s="26">
        <f t="shared" si="23"/>
        <v>166769991</v>
      </c>
      <c r="AM589" s="26">
        <f t="shared" si="23"/>
        <v>1740794855</v>
      </c>
      <c r="AN589" s="26">
        <f t="shared" si="23"/>
        <v>557279785</v>
      </c>
      <c r="AO589" s="26">
        <f t="shared" si="23"/>
        <v>35849200</v>
      </c>
      <c r="AP589" s="26">
        <f t="shared" si="23"/>
        <v>879980609</v>
      </c>
      <c r="AQ589" s="26">
        <f t="shared" si="24"/>
        <v>4301219303</v>
      </c>
      <c r="AR589" s="26">
        <f t="shared" si="24"/>
        <v>780299094.29</v>
      </c>
      <c r="AS589" s="26">
        <f t="shared" si="24"/>
        <v>76494475.29</v>
      </c>
      <c r="AT589" s="26">
        <f t="shared" si="24"/>
        <v>9430400</v>
      </c>
      <c r="AU589" s="26">
        <f t="shared" si="24"/>
        <v>866223969.5799999</v>
      </c>
      <c r="AV589" s="26">
        <f t="shared" si="24"/>
        <v>250062</v>
      </c>
      <c r="AW589" s="26">
        <f t="shared" si="24"/>
        <v>1343250</v>
      </c>
      <c r="AX589" s="26">
        <f t="shared" si="24"/>
        <v>501600</v>
      </c>
      <c r="AY589" s="26">
        <f t="shared" si="24"/>
        <v>2829800</v>
      </c>
      <c r="AZ589" s="26">
        <f t="shared" si="24"/>
        <v>0</v>
      </c>
      <c r="BA589" s="26">
        <f t="shared" si="25"/>
        <v>0</v>
      </c>
      <c r="BB589" s="26">
        <f t="shared" si="25"/>
        <v>0</v>
      </c>
      <c r="BC589" s="26">
        <f t="shared" si="25"/>
        <v>0</v>
      </c>
      <c r="BD589" s="26">
        <f t="shared" si="25"/>
        <v>0</v>
      </c>
      <c r="BE589" s="26">
        <f t="shared" si="25"/>
        <v>0</v>
      </c>
      <c r="BF589" s="26">
        <f t="shared" si="25"/>
        <v>0</v>
      </c>
      <c r="BG589" s="26">
        <f t="shared" si="25"/>
        <v>1779900</v>
      </c>
      <c r="BH589" s="26">
        <f t="shared" si="25"/>
        <v>368500</v>
      </c>
      <c r="BI589" s="26">
        <f t="shared" si="25"/>
        <v>0</v>
      </c>
      <c r="BJ589" s="26">
        <f t="shared" si="25"/>
        <v>0</v>
      </c>
      <c r="BK589" s="26">
        <f t="shared" si="26"/>
        <v>0</v>
      </c>
      <c r="BL589" s="26">
        <f t="shared" si="26"/>
        <v>0</v>
      </c>
      <c r="BM589" s="26">
        <f t="shared" si="26"/>
        <v>144300</v>
      </c>
      <c r="BN589" s="26">
        <f t="shared" si="26"/>
        <v>5624100</v>
      </c>
      <c r="BO589" s="26">
        <f t="shared" si="26"/>
        <v>0</v>
      </c>
      <c r="BP589" s="26">
        <f t="shared" si="26"/>
        <v>0</v>
      </c>
      <c r="BQ589" s="26">
        <f t="shared" si="26"/>
        <v>0</v>
      </c>
      <c r="BR589" s="26">
        <f t="shared" si="26"/>
        <v>0</v>
      </c>
      <c r="BS589" s="26">
        <f t="shared" si="26"/>
        <v>1102216534.1299999</v>
      </c>
    </row>
    <row r="590" spans="3:71" ht="16.5">
      <c r="C590" s="3" t="s">
        <v>1122</v>
      </c>
      <c r="D590" s="26">
        <f t="shared" si="20"/>
        <v>6564035372</v>
      </c>
      <c r="E590" s="26">
        <f t="shared" si="20"/>
        <v>9802413490</v>
      </c>
      <c r="F590" s="26">
        <f t="shared" si="20"/>
        <v>16366448862</v>
      </c>
      <c r="G590" s="26">
        <f t="shared" si="20"/>
        <v>66500</v>
      </c>
      <c r="H590" s="26">
        <f t="shared" si="20"/>
        <v>16366382362</v>
      </c>
      <c r="I590" s="26">
        <f t="shared" si="20"/>
        <v>15015577</v>
      </c>
      <c r="J590" s="26">
        <f t="shared" si="20"/>
        <v>16381397939</v>
      </c>
      <c r="K590" s="26"/>
      <c r="L590" s="26"/>
      <c r="M590" s="26"/>
      <c r="N590" s="26">
        <f t="shared" si="21"/>
        <v>0</v>
      </c>
      <c r="O590" s="26">
        <f t="shared" si="21"/>
        <v>0</v>
      </c>
      <c r="P590" s="26">
        <f t="shared" si="21"/>
        <v>201298327</v>
      </c>
      <c r="Q590" s="26">
        <f t="shared" si="21"/>
        <v>792671230</v>
      </c>
      <c r="R590" s="26">
        <f t="shared" si="21"/>
        <v>16972770842</v>
      </c>
      <c r="S590" s="26">
        <f t="shared" si="21"/>
        <v>92322183.20000002</v>
      </c>
      <c r="T590" s="26">
        <f t="shared" si="21"/>
        <v>0</v>
      </c>
      <c r="U590" s="26">
        <f t="shared" si="21"/>
        <v>0</v>
      </c>
      <c r="V590" s="26">
        <f t="shared" si="21"/>
        <v>220324.2</v>
      </c>
      <c r="W590" s="26">
        <f t="shared" si="22"/>
        <v>0</v>
      </c>
      <c r="X590" s="26">
        <f t="shared" si="22"/>
        <v>92101859.00000001</v>
      </c>
      <c r="Y590" s="26">
        <f t="shared" si="22"/>
        <v>200</v>
      </c>
      <c r="Z590" s="26">
        <f t="shared" si="22"/>
        <v>92101659.00000001</v>
      </c>
      <c r="AA590" s="26">
        <f t="shared" si="22"/>
        <v>4930866</v>
      </c>
      <c r="AB590" s="26">
        <f t="shared" si="22"/>
        <v>0</v>
      </c>
      <c r="AC590" s="26">
        <f t="shared" si="22"/>
        <v>395000</v>
      </c>
      <c r="AD590" s="26">
        <f t="shared" si="22"/>
        <v>236586022</v>
      </c>
      <c r="AE590" s="26">
        <f t="shared" si="22"/>
        <v>62559105</v>
      </c>
      <c r="AF590" s="26">
        <f t="shared" si="22"/>
        <v>0</v>
      </c>
      <c r="AG590" s="26">
        <f t="shared" si="23"/>
        <v>111013564.09</v>
      </c>
      <c r="AH590" s="26">
        <f t="shared" si="23"/>
        <v>748816.84</v>
      </c>
      <c r="AI590" s="26">
        <f t="shared" si="23"/>
        <v>1034308</v>
      </c>
      <c r="AJ590" s="26">
        <f t="shared" si="23"/>
        <v>509369340.93</v>
      </c>
      <c r="AK590" s="26">
        <f t="shared" si="23"/>
        <v>409623500</v>
      </c>
      <c r="AL590" s="26">
        <f t="shared" si="23"/>
        <v>44357600</v>
      </c>
      <c r="AM590" s="26">
        <f t="shared" si="23"/>
        <v>967895450</v>
      </c>
      <c r="AN590" s="26">
        <f t="shared" si="23"/>
        <v>274195400</v>
      </c>
      <c r="AO590" s="26">
        <f t="shared" si="23"/>
        <v>8490600</v>
      </c>
      <c r="AP590" s="26">
        <f t="shared" si="23"/>
        <v>240880200</v>
      </c>
      <c r="AQ590" s="26">
        <f t="shared" si="24"/>
        <v>1945442750</v>
      </c>
      <c r="AR590" s="26">
        <f t="shared" si="24"/>
        <v>18303979</v>
      </c>
      <c r="AS590" s="26">
        <f t="shared" si="24"/>
        <v>29198895.060000002</v>
      </c>
      <c r="AT590" s="26">
        <f t="shared" si="24"/>
        <v>7883448</v>
      </c>
      <c r="AU590" s="26">
        <f t="shared" si="24"/>
        <v>55386322.06</v>
      </c>
      <c r="AV590" s="26">
        <f t="shared" si="24"/>
        <v>191250</v>
      </c>
      <c r="AW590" s="26">
        <f t="shared" si="24"/>
        <v>980250</v>
      </c>
      <c r="AX590" s="26">
        <f t="shared" si="24"/>
        <v>0</v>
      </c>
      <c r="AY590" s="26">
        <f t="shared" si="24"/>
        <v>66500</v>
      </c>
      <c r="AZ590" s="26">
        <f t="shared" si="24"/>
        <v>0</v>
      </c>
      <c r="BA590" s="26">
        <f t="shared" si="25"/>
        <v>0</v>
      </c>
      <c r="BB590" s="26">
        <f t="shared" si="25"/>
        <v>0</v>
      </c>
      <c r="BC590" s="26">
        <f t="shared" si="25"/>
        <v>0</v>
      </c>
      <c r="BD590" s="26">
        <f t="shared" si="25"/>
        <v>0</v>
      </c>
      <c r="BE590" s="26">
        <f t="shared" si="25"/>
        <v>0</v>
      </c>
      <c r="BF590" s="26">
        <f t="shared" si="25"/>
        <v>0</v>
      </c>
      <c r="BG590" s="26">
        <f t="shared" si="25"/>
        <v>0</v>
      </c>
      <c r="BH590" s="26">
        <f t="shared" si="25"/>
        <v>0</v>
      </c>
      <c r="BI590" s="26">
        <f t="shared" si="25"/>
        <v>0</v>
      </c>
      <c r="BJ590" s="26">
        <f t="shared" si="25"/>
        <v>0</v>
      </c>
      <c r="BK590" s="26">
        <f t="shared" si="26"/>
        <v>0</v>
      </c>
      <c r="BL590" s="26">
        <f t="shared" si="26"/>
        <v>0</v>
      </c>
      <c r="BM590" s="26">
        <f t="shared" si="26"/>
        <v>0</v>
      </c>
      <c r="BN590" s="26">
        <f t="shared" si="26"/>
        <v>66500</v>
      </c>
      <c r="BO590" s="26">
        <f t="shared" si="26"/>
        <v>0</v>
      </c>
      <c r="BP590" s="26">
        <f t="shared" si="26"/>
        <v>0</v>
      </c>
      <c r="BQ590" s="26">
        <f t="shared" si="26"/>
        <v>0</v>
      </c>
      <c r="BR590" s="26">
        <f t="shared" si="26"/>
        <v>0</v>
      </c>
      <c r="BS590" s="26">
        <f t="shared" si="26"/>
        <v>166399886.14999998</v>
      </c>
    </row>
    <row r="591" spans="3:71" ht="16.5">
      <c r="C591" s="3" t="s">
        <v>1171</v>
      </c>
      <c r="D591" s="26">
        <f t="shared" si="20"/>
        <v>9982509420</v>
      </c>
      <c r="E591" s="26">
        <f t="shared" si="20"/>
        <v>14476437478</v>
      </c>
      <c r="F591" s="26">
        <f t="shared" si="20"/>
        <v>24458946898</v>
      </c>
      <c r="G591" s="26">
        <f t="shared" si="20"/>
        <v>27094000</v>
      </c>
      <c r="H591" s="26">
        <f t="shared" si="20"/>
        <v>24431852898</v>
      </c>
      <c r="I591" s="26">
        <f t="shared" si="20"/>
        <v>29605820</v>
      </c>
      <c r="J591" s="26">
        <f t="shared" si="20"/>
        <v>24461458718</v>
      </c>
      <c r="K591" s="26"/>
      <c r="L591" s="26"/>
      <c r="M591" s="26"/>
      <c r="N591" s="26">
        <f t="shared" si="21"/>
        <v>0</v>
      </c>
      <c r="O591" s="26">
        <f t="shared" si="21"/>
        <v>0</v>
      </c>
      <c r="P591" s="26">
        <f t="shared" si="21"/>
        <v>0</v>
      </c>
      <c r="Q591" s="26">
        <f t="shared" si="21"/>
        <v>45654789829</v>
      </c>
      <c r="R591" s="26">
        <f t="shared" si="21"/>
        <v>70116248547</v>
      </c>
      <c r="S591" s="26">
        <f t="shared" si="21"/>
        <v>362353325.28999996</v>
      </c>
      <c r="T591" s="26">
        <f t="shared" si="21"/>
        <v>0</v>
      </c>
      <c r="U591" s="26">
        <f t="shared" si="21"/>
        <v>0</v>
      </c>
      <c r="V591" s="26">
        <f t="shared" si="21"/>
        <v>1375144.02</v>
      </c>
      <c r="W591" s="26">
        <f t="shared" si="22"/>
        <v>0</v>
      </c>
      <c r="X591" s="26">
        <f t="shared" si="22"/>
        <v>360978181.2699999</v>
      </c>
      <c r="Y591" s="26">
        <f t="shared" si="22"/>
        <v>0</v>
      </c>
      <c r="Z591" s="26">
        <f t="shared" si="22"/>
        <v>360978181.2699999</v>
      </c>
      <c r="AA591" s="26">
        <f t="shared" si="22"/>
        <v>0</v>
      </c>
      <c r="AB591" s="26">
        <f t="shared" si="22"/>
        <v>0</v>
      </c>
      <c r="AC591" s="26">
        <f t="shared" si="22"/>
        <v>10517437.27</v>
      </c>
      <c r="AD591" s="26">
        <f t="shared" si="22"/>
        <v>816568593</v>
      </c>
      <c r="AE591" s="26">
        <f t="shared" si="22"/>
        <v>89846540</v>
      </c>
      <c r="AF591" s="26">
        <f t="shared" si="22"/>
        <v>4664313</v>
      </c>
      <c r="AG591" s="26">
        <f t="shared" si="23"/>
        <v>648842499.2400001</v>
      </c>
      <c r="AH591" s="26">
        <f t="shared" si="23"/>
        <v>559266.37</v>
      </c>
      <c r="AI591" s="26">
        <f t="shared" si="23"/>
        <v>23153091.57</v>
      </c>
      <c r="AJ591" s="26">
        <f t="shared" si="23"/>
        <v>1955129921.7199996</v>
      </c>
      <c r="AK591" s="26">
        <f t="shared" si="23"/>
        <v>756904500</v>
      </c>
      <c r="AL591" s="26">
        <f t="shared" si="23"/>
        <v>193030500</v>
      </c>
      <c r="AM591" s="26">
        <f t="shared" si="23"/>
        <v>1499623300</v>
      </c>
      <c r="AN591" s="26">
        <f t="shared" si="23"/>
        <v>593751200</v>
      </c>
      <c r="AO591" s="26">
        <f t="shared" si="23"/>
        <v>114990900</v>
      </c>
      <c r="AP591" s="26">
        <f t="shared" si="23"/>
        <v>1141625762</v>
      </c>
      <c r="AQ591" s="26">
        <f t="shared" si="24"/>
        <v>4299926162</v>
      </c>
      <c r="AR591" s="26">
        <f t="shared" si="24"/>
        <v>94979754.46000001</v>
      </c>
      <c r="AS591" s="26">
        <f t="shared" si="24"/>
        <v>221441598.95</v>
      </c>
      <c r="AT591" s="26">
        <f t="shared" si="24"/>
        <v>22912870</v>
      </c>
      <c r="AU591" s="26">
        <f t="shared" si="24"/>
        <v>339334223.40999997</v>
      </c>
      <c r="AV591" s="26">
        <f t="shared" si="24"/>
        <v>596250</v>
      </c>
      <c r="AW591" s="26">
        <f t="shared" si="24"/>
        <v>1872250</v>
      </c>
      <c r="AX591" s="26">
        <f t="shared" si="24"/>
        <v>0</v>
      </c>
      <c r="AY591" s="26">
        <f t="shared" si="24"/>
        <v>566900</v>
      </c>
      <c r="AZ591" s="26">
        <f t="shared" si="24"/>
        <v>0</v>
      </c>
      <c r="BA591" s="26">
        <f t="shared" si="25"/>
        <v>0</v>
      </c>
      <c r="BB591" s="26">
        <f t="shared" si="25"/>
        <v>0</v>
      </c>
      <c r="BC591" s="26">
        <f t="shared" si="25"/>
        <v>5230000</v>
      </c>
      <c r="BD591" s="26">
        <f t="shared" si="25"/>
        <v>0</v>
      </c>
      <c r="BE591" s="26">
        <f t="shared" si="25"/>
        <v>0</v>
      </c>
      <c r="BF591" s="26">
        <f t="shared" si="25"/>
        <v>0</v>
      </c>
      <c r="BG591" s="26">
        <f t="shared" si="25"/>
        <v>0</v>
      </c>
      <c r="BH591" s="26">
        <f t="shared" si="25"/>
        <v>0</v>
      </c>
      <c r="BI591" s="26">
        <f t="shared" si="25"/>
        <v>0</v>
      </c>
      <c r="BJ591" s="26">
        <f t="shared" si="25"/>
        <v>0</v>
      </c>
      <c r="BK591" s="26">
        <f t="shared" si="26"/>
        <v>0</v>
      </c>
      <c r="BL591" s="26">
        <f t="shared" si="26"/>
        <v>0</v>
      </c>
      <c r="BM591" s="26">
        <f t="shared" si="26"/>
        <v>199500</v>
      </c>
      <c r="BN591" s="26">
        <f t="shared" si="26"/>
        <v>5996400</v>
      </c>
      <c r="BO591" s="26">
        <f t="shared" si="26"/>
        <v>0</v>
      </c>
      <c r="BP591" s="26">
        <f t="shared" si="26"/>
        <v>0</v>
      </c>
      <c r="BQ591" s="26">
        <f t="shared" si="26"/>
        <v>0</v>
      </c>
      <c r="BR591" s="26">
        <f t="shared" si="26"/>
        <v>0</v>
      </c>
      <c r="BS591" s="26">
        <f t="shared" si="26"/>
        <v>988176722.6500001</v>
      </c>
    </row>
    <row r="592" spans="3:71" ht="16.5">
      <c r="C592" s="3" t="s">
        <v>1212</v>
      </c>
      <c r="D592" s="26">
        <f t="shared" si="20"/>
        <v>3202005509</v>
      </c>
      <c r="E592" s="26">
        <f t="shared" si="20"/>
        <v>7003717894</v>
      </c>
      <c r="F592" s="26">
        <f t="shared" si="20"/>
        <v>10205723403</v>
      </c>
      <c r="G592" s="26">
        <f t="shared" si="20"/>
        <v>11120200</v>
      </c>
      <c r="H592" s="26">
        <f t="shared" si="20"/>
        <v>10194603203</v>
      </c>
      <c r="I592" s="26">
        <f t="shared" si="20"/>
        <v>14748818</v>
      </c>
      <c r="J592" s="26">
        <f t="shared" si="20"/>
        <v>10209352021</v>
      </c>
      <c r="K592" s="26"/>
      <c r="L592" s="26"/>
      <c r="M592" s="26"/>
      <c r="N592" s="26">
        <f t="shared" si="21"/>
        <v>0</v>
      </c>
      <c r="O592" s="26">
        <f t="shared" si="21"/>
        <v>0</v>
      </c>
      <c r="P592" s="26">
        <f t="shared" si="21"/>
        <v>65445041</v>
      </c>
      <c r="Q592" s="26">
        <f t="shared" si="21"/>
        <v>746799876</v>
      </c>
      <c r="R592" s="26">
        <f t="shared" si="21"/>
        <v>10890706856</v>
      </c>
      <c r="S592" s="26">
        <f t="shared" si="21"/>
        <v>70719736.74</v>
      </c>
      <c r="T592" s="26">
        <f t="shared" si="21"/>
        <v>0</v>
      </c>
      <c r="U592" s="26">
        <f t="shared" si="21"/>
        <v>0</v>
      </c>
      <c r="V592" s="26">
        <f t="shared" si="21"/>
        <v>181379.74</v>
      </c>
      <c r="W592" s="26">
        <f t="shared" si="22"/>
        <v>0</v>
      </c>
      <c r="X592" s="26">
        <f t="shared" si="22"/>
        <v>70538357.00000001</v>
      </c>
      <c r="Y592" s="26">
        <f t="shared" si="22"/>
        <v>0</v>
      </c>
      <c r="Z592" s="26">
        <f t="shared" si="22"/>
        <v>70538357.00000001</v>
      </c>
      <c r="AA592" s="26">
        <f t="shared" si="22"/>
        <v>4386636</v>
      </c>
      <c r="AB592" s="26">
        <f t="shared" si="22"/>
        <v>0</v>
      </c>
      <c r="AC592" s="26">
        <f t="shared" si="22"/>
        <v>3267212.0600000005</v>
      </c>
      <c r="AD592" s="26">
        <f t="shared" si="22"/>
        <v>131405061</v>
      </c>
      <c r="AE592" s="26">
        <f t="shared" si="22"/>
        <v>51357439</v>
      </c>
      <c r="AF592" s="26">
        <f t="shared" si="22"/>
        <v>0</v>
      </c>
      <c r="AG592" s="26">
        <f t="shared" si="23"/>
        <v>60612001.49999999</v>
      </c>
      <c r="AH592" s="26">
        <f t="shared" si="23"/>
        <v>2145494.38</v>
      </c>
      <c r="AI592" s="26">
        <f t="shared" si="23"/>
        <v>802233.6300000001</v>
      </c>
      <c r="AJ592" s="26">
        <f t="shared" si="23"/>
        <v>324514434.56999993</v>
      </c>
      <c r="AK592" s="26">
        <f t="shared" si="23"/>
        <v>258940793</v>
      </c>
      <c r="AL592" s="26">
        <f t="shared" si="23"/>
        <v>96894489</v>
      </c>
      <c r="AM592" s="26">
        <f t="shared" si="23"/>
        <v>518461104</v>
      </c>
      <c r="AN592" s="26">
        <f t="shared" si="23"/>
        <v>209429101</v>
      </c>
      <c r="AO592" s="26">
        <f t="shared" si="23"/>
        <v>7766100</v>
      </c>
      <c r="AP592" s="26">
        <f t="shared" si="23"/>
        <v>227120842</v>
      </c>
      <c r="AQ592" s="26">
        <f t="shared" si="24"/>
        <v>1318612429</v>
      </c>
      <c r="AR592" s="26">
        <f t="shared" si="24"/>
        <v>12763921</v>
      </c>
      <c r="AS592" s="26">
        <f t="shared" si="24"/>
        <v>28968442.049999997</v>
      </c>
      <c r="AT592" s="26">
        <f t="shared" si="24"/>
        <v>6650149</v>
      </c>
      <c r="AU592" s="26">
        <f t="shared" si="24"/>
        <v>48382512.050000004</v>
      </c>
      <c r="AV592" s="26">
        <f t="shared" si="24"/>
        <v>162500</v>
      </c>
      <c r="AW592" s="26">
        <f t="shared" si="24"/>
        <v>712500</v>
      </c>
      <c r="AX592" s="26">
        <f t="shared" si="24"/>
        <v>10605000</v>
      </c>
      <c r="AY592" s="26">
        <f t="shared" si="24"/>
        <v>15200</v>
      </c>
      <c r="AZ592" s="26">
        <f t="shared" si="24"/>
        <v>0</v>
      </c>
      <c r="BA592" s="26">
        <f t="shared" si="25"/>
        <v>0</v>
      </c>
      <c r="BB592" s="26">
        <f t="shared" si="25"/>
        <v>0</v>
      </c>
      <c r="BC592" s="26">
        <f t="shared" si="25"/>
        <v>0</v>
      </c>
      <c r="BD592" s="26">
        <f t="shared" si="25"/>
        <v>0</v>
      </c>
      <c r="BE592" s="26">
        <f t="shared" si="25"/>
        <v>0</v>
      </c>
      <c r="BF592" s="26">
        <f t="shared" si="25"/>
        <v>0</v>
      </c>
      <c r="BG592" s="26">
        <f t="shared" si="25"/>
        <v>0</v>
      </c>
      <c r="BH592" s="26">
        <f t="shared" si="25"/>
        <v>0</v>
      </c>
      <c r="BI592" s="26">
        <f t="shared" si="25"/>
        <v>0</v>
      </c>
      <c r="BJ592" s="26">
        <f t="shared" si="25"/>
        <v>0</v>
      </c>
      <c r="BK592" s="26">
        <f t="shared" si="26"/>
        <v>0</v>
      </c>
      <c r="BL592" s="26">
        <f t="shared" si="26"/>
        <v>0</v>
      </c>
      <c r="BM592" s="26">
        <f t="shared" si="26"/>
        <v>500000</v>
      </c>
      <c r="BN592" s="26">
        <f t="shared" si="26"/>
        <v>11120200</v>
      </c>
      <c r="BO592" s="26">
        <f t="shared" si="26"/>
        <v>0</v>
      </c>
      <c r="BP592" s="26">
        <f t="shared" si="26"/>
        <v>0</v>
      </c>
      <c r="BQ592" s="26">
        <f t="shared" si="26"/>
        <v>0</v>
      </c>
      <c r="BR592" s="26">
        <f t="shared" si="26"/>
        <v>0</v>
      </c>
      <c r="BS592" s="26">
        <f t="shared" si="26"/>
        <v>108994513.55</v>
      </c>
    </row>
    <row r="593" ht="16.5">
      <c r="AF593" s="3"/>
    </row>
    <row r="594" spans="3:150" s="20" customFormat="1" ht="16.5">
      <c r="C594" s="21" t="s">
        <v>1251</v>
      </c>
      <c r="D594" s="22">
        <f>SUM(D572:D592)</f>
        <v>466666383073</v>
      </c>
      <c r="E594" s="22">
        <f aca="true" t="shared" si="27" ref="E594:BQ594">SUM(E572:E592)</f>
        <v>597428639918</v>
      </c>
      <c r="F594" s="22">
        <f t="shared" si="27"/>
        <v>1064095022991</v>
      </c>
      <c r="G594" s="22">
        <f t="shared" si="27"/>
        <v>967007921</v>
      </c>
      <c r="H594" s="22">
        <f t="shared" si="27"/>
        <v>1063128015070</v>
      </c>
      <c r="I594" s="22">
        <f t="shared" si="27"/>
        <v>1199948799</v>
      </c>
      <c r="J594" s="22">
        <f t="shared" si="27"/>
        <v>1064327963869</v>
      </c>
      <c r="K594" s="22"/>
      <c r="L594" s="22"/>
      <c r="M594" s="22"/>
      <c r="N594" s="22">
        <f t="shared" si="27"/>
        <v>1390154</v>
      </c>
      <c r="O594" s="22">
        <f t="shared" si="27"/>
        <v>0</v>
      </c>
      <c r="P594" s="22">
        <f t="shared" si="27"/>
        <v>7089928802</v>
      </c>
      <c r="Q594" s="22">
        <f t="shared" si="27"/>
        <v>195204275157</v>
      </c>
      <c r="R594" s="22">
        <f t="shared" si="27"/>
        <v>1252440920070</v>
      </c>
      <c r="S594" s="22">
        <f t="shared" si="27"/>
        <v>4975051124.5199995</v>
      </c>
      <c r="T594" s="22">
        <f t="shared" si="27"/>
        <v>0</v>
      </c>
      <c r="U594" s="22">
        <f t="shared" si="27"/>
        <v>0</v>
      </c>
      <c r="V594" s="22">
        <f t="shared" si="27"/>
        <v>38234250.120000005</v>
      </c>
      <c r="W594" s="22">
        <f t="shared" si="27"/>
        <v>823174.61</v>
      </c>
      <c r="X594" s="22">
        <f t="shared" si="27"/>
        <v>4937640049.009999</v>
      </c>
      <c r="Y594" s="22">
        <f t="shared" si="27"/>
        <v>669563.96</v>
      </c>
      <c r="Z594" s="22">
        <f t="shared" si="27"/>
        <v>4936970485.049999</v>
      </c>
      <c r="AA594" s="22">
        <f t="shared" si="27"/>
        <v>142248552.38</v>
      </c>
      <c r="AB594" s="22">
        <f t="shared" si="27"/>
        <v>22329700.999999996</v>
      </c>
      <c r="AC594" s="22">
        <f t="shared" si="27"/>
        <v>217296346.01</v>
      </c>
      <c r="AD594" s="22">
        <f t="shared" si="27"/>
        <v>12687417609.91</v>
      </c>
      <c r="AE594" s="22">
        <f>SUM(AE572:AE592)</f>
        <v>2754553441.98</v>
      </c>
      <c r="AF594" s="22">
        <f t="shared" si="27"/>
        <v>49159713.56</v>
      </c>
      <c r="AG594" s="22">
        <f t="shared" si="27"/>
        <v>8290914566.13</v>
      </c>
      <c r="AH594" s="22">
        <f t="shared" si="27"/>
        <v>96848586.70999998</v>
      </c>
      <c r="AI594" s="22">
        <f t="shared" si="27"/>
        <v>264885868.04000002</v>
      </c>
      <c r="AJ594" s="22">
        <f t="shared" si="27"/>
        <v>29462624870.772</v>
      </c>
      <c r="AK594" s="22">
        <f t="shared" si="27"/>
        <v>29340151874</v>
      </c>
      <c r="AL594" s="22">
        <f t="shared" si="27"/>
        <v>11395164129</v>
      </c>
      <c r="AM594" s="22">
        <f t="shared" si="27"/>
        <v>69619665591</v>
      </c>
      <c r="AN594" s="22">
        <f t="shared" si="27"/>
        <v>20377408691</v>
      </c>
      <c r="AO594" s="22">
        <f t="shared" si="27"/>
        <v>2057473355</v>
      </c>
      <c r="AP594" s="22">
        <f t="shared" si="27"/>
        <v>43655796811</v>
      </c>
      <c r="AQ594" s="22">
        <f t="shared" si="27"/>
        <v>176445660451</v>
      </c>
      <c r="AR594" s="22">
        <f t="shared" si="27"/>
        <v>1947755361.67</v>
      </c>
      <c r="AS594" s="22">
        <f t="shared" si="27"/>
        <v>3904239916.2599998</v>
      </c>
      <c r="AT594" s="22">
        <f t="shared" si="27"/>
        <v>536700467.22</v>
      </c>
      <c r="AU594" s="22">
        <f t="shared" si="27"/>
        <v>6388695745.15</v>
      </c>
      <c r="AV594" s="22">
        <f t="shared" si="27"/>
        <v>11149262</v>
      </c>
      <c r="AW594" s="22">
        <f t="shared" si="27"/>
        <v>42411972</v>
      </c>
      <c r="AX594" s="22">
        <f t="shared" si="27"/>
        <v>22945700</v>
      </c>
      <c r="AY594" s="22">
        <f t="shared" si="27"/>
        <v>194991927</v>
      </c>
      <c r="AZ594" s="22">
        <f t="shared" si="27"/>
        <v>2500</v>
      </c>
      <c r="BA594" s="22">
        <f t="shared" si="27"/>
        <v>7181917</v>
      </c>
      <c r="BB594" s="22">
        <f t="shared" si="27"/>
        <v>26630523</v>
      </c>
      <c r="BC594" s="22">
        <f t="shared" si="27"/>
        <v>46229000</v>
      </c>
      <c r="BD594" s="22">
        <f t="shared" si="27"/>
        <v>265300</v>
      </c>
      <c r="BE594" s="22">
        <f t="shared" si="27"/>
        <v>0</v>
      </c>
      <c r="BF594" s="22">
        <f t="shared" si="27"/>
        <v>284300</v>
      </c>
      <c r="BG594" s="22">
        <f t="shared" si="27"/>
        <v>122833585</v>
      </c>
      <c r="BH594" s="22">
        <f t="shared" si="27"/>
        <v>97138695</v>
      </c>
      <c r="BI594" s="22">
        <f t="shared" si="27"/>
        <v>99778360</v>
      </c>
      <c r="BJ594" s="22">
        <f t="shared" si="27"/>
        <v>19173510</v>
      </c>
      <c r="BK594" s="22">
        <f t="shared" si="27"/>
        <v>99008504</v>
      </c>
      <c r="BL594" s="22">
        <f t="shared" si="27"/>
        <v>6951700</v>
      </c>
      <c r="BM594" s="22">
        <f t="shared" si="27"/>
        <v>202494800</v>
      </c>
      <c r="BN594" s="22">
        <f t="shared" si="27"/>
        <v>945910321</v>
      </c>
      <c r="BO594" s="22">
        <f t="shared" si="27"/>
        <v>0</v>
      </c>
      <c r="BP594" s="22">
        <f t="shared" si="27"/>
        <v>4555652.09</v>
      </c>
      <c r="BQ594" s="22">
        <f t="shared" si="27"/>
        <v>0</v>
      </c>
      <c r="BR594" s="22">
        <f>SUM(BR572:BR592)</f>
        <v>0</v>
      </c>
      <c r="BS594" s="22">
        <f>SUM(BS572:BS592)</f>
        <v>14679610311.279995</v>
      </c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</row>
    <row r="595" ht="16.5">
      <c r="AF595" s="3"/>
    </row>
    <row r="596" ht="16.5">
      <c r="AF596" s="3"/>
    </row>
    <row r="598" ht="16.5">
      <c r="AF598" s="3" t="s">
        <v>1251</v>
      </c>
    </row>
  </sheetData>
  <sheetProtection/>
  <printOptions/>
  <pageMargins left="0.25" right="0.25" top="0.75" bottom="0.75" header="0.3" footer="0.3"/>
  <pageSetup horizontalDpi="600" verticalDpi="600" orientation="landscape" scale="75" r:id="rId1"/>
  <colBreaks count="6" manualBreakCount="6">
    <brk id="11" min="1" max="568" man="1"/>
    <brk id="21" min="1" max="568" man="1"/>
    <brk id="30" min="1" max="568" man="1"/>
    <brk id="39" min="1" max="568" man="1"/>
    <brk id="48" min="1" max="568" man="1"/>
    <brk id="58" min="1" max="5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26.00390625" defaultRowHeight="15"/>
  <cols>
    <col min="1" max="1" width="15.421875" style="0" customWidth="1"/>
    <col min="2" max="2" width="23.57421875" style="0" customWidth="1"/>
    <col min="3" max="3" width="30.421875" style="0" customWidth="1"/>
    <col min="4" max="4" width="17.57421875" style="0" bestFit="1" customWidth="1"/>
    <col min="5" max="5" width="14.57421875" style="0" bestFit="1" customWidth="1"/>
    <col min="6" max="6" width="19.57421875" style="0" bestFit="1" customWidth="1"/>
    <col min="7" max="7" width="10.28125" style="0" customWidth="1"/>
    <col min="8" max="8" width="19.28125" style="0" customWidth="1"/>
    <col min="9" max="9" width="25.140625" style="0" customWidth="1"/>
    <col min="10" max="10" width="26.00390625" style="0" customWidth="1"/>
    <col min="11" max="13" width="14.8515625" style="0" customWidth="1"/>
    <col min="14" max="14" width="15.7109375" style="0" customWidth="1"/>
  </cols>
  <sheetData>
    <row r="1" spans="1:6" ht="15.75">
      <c r="A1" s="1"/>
      <c r="B1" s="1"/>
      <c r="C1" s="55" t="s">
        <v>1252</v>
      </c>
      <c r="D1" s="56"/>
      <c r="E1" s="56"/>
      <c r="F1" s="57"/>
    </row>
    <row r="2" spans="1:6" ht="15.75">
      <c r="A2" s="1" t="s">
        <v>3</v>
      </c>
      <c r="B2" s="1" t="s">
        <v>1253</v>
      </c>
      <c r="C2" s="1" t="s">
        <v>1254</v>
      </c>
      <c r="D2" s="1" t="s">
        <v>1255</v>
      </c>
      <c r="E2" s="1" t="s">
        <v>1256</v>
      </c>
      <c r="F2" s="1" t="s">
        <v>1257</v>
      </c>
    </row>
    <row r="3" spans="1:6" ht="15" customHeight="1">
      <c r="A3" s="27" t="s">
        <v>126</v>
      </c>
      <c r="B3" s="27" t="s">
        <v>1452</v>
      </c>
      <c r="C3" s="28" t="s">
        <v>1447</v>
      </c>
      <c r="D3" s="29">
        <v>141826500</v>
      </c>
      <c r="E3" s="29">
        <v>131767</v>
      </c>
      <c r="F3" s="30">
        <v>0.09290717884175383</v>
      </c>
    </row>
    <row r="4" spans="1:6" ht="15" customHeight="1">
      <c r="A4" s="27" t="s">
        <v>126</v>
      </c>
      <c r="B4" s="27" t="s">
        <v>1452</v>
      </c>
      <c r="C4" s="28" t="s">
        <v>1448</v>
      </c>
      <c r="D4" s="29">
        <v>148630900</v>
      </c>
      <c r="E4" s="29">
        <v>216548</v>
      </c>
      <c r="F4" s="30">
        <v>0.1456951414544351</v>
      </c>
    </row>
    <row r="5" spans="1:6" ht="15" customHeight="1">
      <c r="A5" s="27" t="s">
        <v>126</v>
      </c>
      <c r="B5" s="27" t="s">
        <v>1260</v>
      </c>
      <c r="C5" s="28" t="s">
        <v>1447</v>
      </c>
      <c r="D5" s="29">
        <v>170832650</v>
      </c>
      <c r="E5" s="29">
        <v>245025</v>
      </c>
      <c r="F5" s="30">
        <v>0.14442984201205097</v>
      </c>
    </row>
    <row r="6" spans="1:6" ht="15" customHeight="1">
      <c r="A6" s="27" t="s">
        <v>126</v>
      </c>
      <c r="B6" s="27" t="s">
        <v>1260</v>
      </c>
      <c r="C6" s="28" t="s">
        <v>1448</v>
      </c>
      <c r="D6" s="29">
        <v>149500700</v>
      </c>
      <c r="E6" s="29">
        <v>334045</v>
      </c>
      <c r="F6" s="30">
        <v>0.22444042536255684</v>
      </c>
    </row>
    <row r="7" spans="1:6" ht="15" customHeight="1">
      <c r="A7" s="27" t="s">
        <v>126</v>
      </c>
      <c r="B7" s="27" t="s">
        <v>1260</v>
      </c>
      <c r="C7" s="28" t="s">
        <v>1449</v>
      </c>
      <c r="D7" s="29">
        <v>144321100</v>
      </c>
      <c r="E7" s="29">
        <v>194743</v>
      </c>
      <c r="F7" s="30">
        <v>0.13493730300004642</v>
      </c>
    </row>
    <row r="8" spans="1:6" ht="15" customHeight="1">
      <c r="A8" s="27" t="s">
        <v>126</v>
      </c>
      <c r="B8" s="27" t="s">
        <v>1260</v>
      </c>
      <c r="C8" s="28" t="s">
        <v>1450</v>
      </c>
      <c r="D8" s="29">
        <v>72508400</v>
      </c>
      <c r="E8" s="29">
        <v>73497</v>
      </c>
      <c r="F8" s="30">
        <v>0.10236342823728009</v>
      </c>
    </row>
    <row r="9" spans="1:6" ht="15" customHeight="1">
      <c r="A9" s="27" t="s">
        <v>126</v>
      </c>
      <c r="B9" s="27" t="s">
        <v>1260</v>
      </c>
      <c r="C9" s="28" t="s">
        <v>1451</v>
      </c>
      <c r="D9" s="29">
        <v>100856700</v>
      </c>
      <c r="E9" s="29">
        <v>208750</v>
      </c>
      <c r="F9" s="30">
        <v>0.2069768295016593</v>
      </c>
    </row>
    <row r="10" spans="1:6" ht="15" customHeight="1">
      <c r="A10" s="27" t="s">
        <v>126</v>
      </c>
      <c r="B10" s="27" t="s">
        <v>1263</v>
      </c>
      <c r="C10" s="28" t="s">
        <v>1447</v>
      </c>
      <c r="D10" s="29">
        <v>162717790</v>
      </c>
      <c r="E10" s="29">
        <v>105300</v>
      </c>
      <c r="F10" s="30">
        <v>0.06471326829107009</v>
      </c>
    </row>
    <row r="11" spans="1:6" ht="15" customHeight="1">
      <c r="A11" s="27" t="s">
        <v>173</v>
      </c>
      <c r="B11" s="31" t="s">
        <v>1264</v>
      </c>
      <c r="C11" s="32" t="s">
        <v>1266</v>
      </c>
      <c r="D11" s="33">
        <v>133351300</v>
      </c>
      <c r="E11" s="33">
        <v>150000</v>
      </c>
      <c r="F11" s="34">
        <v>0.113</v>
      </c>
    </row>
    <row r="12" spans="1:6" ht="15" customHeight="1">
      <c r="A12" s="27" t="s">
        <v>173</v>
      </c>
      <c r="B12" s="31" t="s">
        <v>1264</v>
      </c>
      <c r="C12" s="32" t="s">
        <v>1265</v>
      </c>
      <c r="D12" s="33">
        <v>147868300</v>
      </c>
      <c r="E12" s="33">
        <v>120200</v>
      </c>
      <c r="F12" s="34">
        <v>0.082</v>
      </c>
    </row>
    <row r="13" spans="1:6" ht="15" customHeight="1">
      <c r="A13" s="27" t="s">
        <v>173</v>
      </c>
      <c r="B13" s="31" t="s">
        <v>1267</v>
      </c>
      <c r="C13" s="32" t="s">
        <v>1266</v>
      </c>
      <c r="D13" s="33">
        <v>189423000</v>
      </c>
      <c r="E13" s="33">
        <v>385850</v>
      </c>
      <c r="F13" s="35">
        <v>0.20400000000000001</v>
      </c>
    </row>
    <row r="14" spans="1:6" ht="15" customHeight="1">
      <c r="A14" s="27" t="s">
        <v>173</v>
      </c>
      <c r="B14" s="31" t="s">
        <v>1268</v>
      </c>
      <c r="C14" s="32" t="s">
        <v>1266</v>
      </c>
      <c r="D14" s="33">
        <v>99088800</v>
      </c>
      <c r="E14" s="33">
        <v>167196</v>
      </c>
      <c r="F14" s="34">
        <v>0.169</v>
      </c>
    </row>
    <row r="15" spans="1:6" ht="15" customHeight="1">
      <c r="A15" s="27" t="s">
        <v>312</v>
      </c>
      <c r="B15" s="31" t="s">
        <v>314</v>
      </c>
      <c r="C15" s="32" t="s">
        <v>1454</v>
      </c>
      <c r="D15" s="33">
        <v>119641597</v>
      </c>
      <c r="E15" s="33">
        <v>168300</v>
      </c>
      <c r="F15" s="34">
        <v>0.14100000000000001</v>
      </c>
    </row>
    <row r="16" spans="1:6" ht="15" customHeight="1">
      <c r="A16" s="27" t="s">
        <v>312</v>
      </c>
      <c r="B16" s="31" t="s">
        <v>1269</v>
      </c>
      <c r="C16" s="32" t="s">
        <v>1454</v>
      </c>
      <c r="D16" s="33">
        <v>365599587</v>
      </c>
      <c r="E16" s="33">
        <v>984838</v>
      </c>
      <c r="F16" s="34">
        <v>0.27</v>
      </c>
    </row>
    <row r="17" spans="1:6" ht="15" customHeight="1">
      <c r="A17" s="27" t="s">
        <v>312</v>
      </c>
      <c r="B17" s="31" t="s">
        <v>1269</v>
      </c>
      <c r="C17" s="32" t="s">
        <v>1455</v>
      </c>
      <c r="D17" s="33">
        <v>776824723</v>
      </c>
      <c r="E17" s="33">
        <v>2126514</v>
      </c>
      <c r="F17" s="34">
        <v>0.274</v>
      </c>
    </row>
    <row r="18" spans="1:6" ht="15" customHeight="1">
      <c r="A18" s="27" t="s">
        <v>312</v>
      </c>
      <c r="B18" s="31" t="s">
        <v>1456</v>
      </c>
      <c r="C18" s="32" t="s">
        <v>1454</v>
      </c>
      <c r="D18" s="33">
        <v>2313306653</v>
      </c>
      <c r="E18" s="33">
        <v>1996000</v>
      </c>
      <c r="F18" s="34">
        <v>0.087</v>
      </c>
    </row>
    <row r="19" spans="1:6" ht="15" customHeight="1">
      <c r="A19" s="27" t="s">
        <v>312</v>
      </c>
      <c r="B19" s="31" t="s">
        <v>1272</v>
      </c>
      <c r="C19" s="32" t="s">
        <v>1454</v>
      </c>
      <c r="D19" s="33">
        <v>545324805</v>
      </c>
      <c r="E19" s="33">
        <v>609118</v>
      </c>
      <c r="F19" s="34">
        <v>0.112</v>
      </c>
    </row>
    <row r="20" spans="1:6" ht="15" customHeight="1">
      <c r="A20" s="27" t="s">
        <v>312</v>
      </c>
      <c r="B20" s="31" t="s">
        <v>1272</v>
      </c>
      <c r="C20" s="32" t="s">
        <v>1455</v>
      </c>
      <c r="D20" s="33">
        <v>239860461</v>
      </c>
      <c r="E20" s="33">
        <v>224213</v>
      </c>
      <c r="F20" s="34">
        <v>0.094</v>
      </c>
    </row>
    <row r="21" spans="1:6" ht="15" customHeight="1">
      <c r="A21" s="27" t="s">
        <v>312</v>
      </c>
      <c r="B21" s="31" t="s">
        <v>1457</v>
      </c>
      <c r="C21" s="32" t="s">
        <v>1454</v>
      </c>
      <c r="D21" s="33">
        <v>1604307392</v>
      </c>
      <c r="E21" s="33">
        <v>3097090</v>
      </c>
      <c r="F21" s="34">
        <v>0.194</v>
      </c>
    </row>
    <row r="22" spans="1:6" ht="15" customHeight="1">
      <c r="A22" s="27" t="s">
        <v>312</v>
      </c>
      <c r="B22" s="31" t="s">
        <v>1273</v>
      </c>
      <c r="C22" s="32" t="s">
        <v>1454</v>
      </c>
      <c r="D22" s="33">
        <v>395445795</v>
      </c>
      <c r="E22" s="33">
        <v>404500</v>
      </c>
      <c r="F22" s="34">
        <v>0.103</v>
      </c>
    </row>
    <row r="23" spans="1:6" ht="15" customHeight="1">
      <c r="A23" s="27" t="s">
        <v>312</v>
      </c>
      <c r="B23" s="31" t="s">
        <v>1274</v>
      </c>
      <c r="C23" s="32" t="s">
        <v>1454</v>
      </c>
      <c r="D23" s="33">
        <v>1411655182</v>
      </c>
      <c r="E23" s="33">
        <v>2224562</v>
      </c>
      <c r="F23" s="34">
        <v>0.158</v>
      </c>
    </row>
    <row r="24" spans="1:6" ht="15" customHeight="1">
      <c r="A24" s="27" t="s">
        <v>312</v>
      </c>
      <c r="B24" s="31" t="s">
        <v>1458</v>
      </c>
      <c r="C24" s="32" t="s">
        <v>1454</v>
      </c>
      <c r="D24" s="33">
        <v>433302554</v>
      </c>
      <c r="E24" s="33">
        <v>281750</v>
      </c>
      <c r="F24" s="34">
        <v>0.066</v>
      </c>
    </row>
    <row r="25" spans="1:6" ht="15" customHeight="1">
      <c r="A25" s="27" t="s">
        <v>312</v>
      </c>
      <c r="B25" s="31" t="s">
        <v>1275</v>
      </c>
      <c r="C25" s="32" t="s">
        <v>1454</v>
      </c>
      <c r="D25" s="33">
        <v>591432600</v>
      </c>
      <c r="E25" s="33">
        <v>414120</v>
      </c>
      <c r="F25" s="34">
        <v>0.07100000000000001</v>
      </c>
    </row>
    <row r="26" spans="1:6" ht="15" customHeight="1">
      <c r="A26" s="27" t="s">
        <v>312</v>
      </c>
      <c r="B26" s="31" t="s">
        <v>1276</v>
      </c>
      <c r="C26" s="32" t="s">
        <v>1454</v>
      </c>
      <c r="D26" s="33">
        <v>5246691953</v>
      </c>
      <c r="E26" s="33">
        <v>7176605</v>
      </c>
      <c r="F26" s="34">
        <v>0.137</v>
      </c>
    </row>
    <row r="27" spans="1:6" ht="15" customHeight="1">
      <c r="A27" s="27" t="s">
        <v>312</v>
      </c>
      <c r="B27" s="31" t="s">
        <v>1277</v>
      </c>
      <c r="C27" s="32" t="s">
        <v>1454</v>
      </c>
      <c r="D27" s="33">
        <v>1250717600</v>
      </c>
      <c r="E27" s="33">
        <v>2029806</v>
      </c>
      <c r="F27" s="34">
        <v>0.163</v>
      </c>
    </row>
    <row r="28" spans="1:6" ht="15" customHeight="1">
      <c r="A28" s="27" t="s">
        <v>312</v>
      </c>
      <c r="B28" s="31" t="s">
        <v>1278</v>
      </c>
      <c r="C28" s="32" t="s">
        <v>1454</v>
      </c>
      <c r="D28" s="33">
        <v>3208545143</v>
      </c>
      <c r="E28" s="33">
        <v>2092572</v>
      </c>
      <c r="F28" s="34">
        <v>0.066</v>
      </c>
    </row>
    <row r="29" spans="1:6" ht="15" customHeight="1">
      <c r="A29" s="27" t="s">
        <v>312</v>
      </c>
      <c r="B29" s="31" t="s">
        <v>1278</v>
      </c>
      <c r="C29" s="32" t="s">
        <v>1455</v>
      </c>
      <c r="D29" s="33">
        <v>820130544</v>
      </c>
      <c r="E29" s="33">
        <v>758839</v>
      </c>
      <c r="F29" s="34">
        <v>0.093</v>
      </c>
    </row>
    <row r="30" spans="1:6" ht="15" customHeight="1">
      <c r="A30" s="27" t="s">
        <v>312</v>
      </c>
      <c r="B30" s="31" t="s">
        <v>1279</v>
      </c>
      <c r="C30" s="32" t="s">
        <v>1454</v>
      </c>
      <c r="D30" s="33">
        <v>643167058</v>
      </c>
      <c r="E30" s="33">
        <v>617845</v>
      </c>
      <c r="F30" s="34">
        <v>0.097</v>
      </c>
    </row>
    <row r="31" spans="1:6" ht="15" customHeight="1">
      <c r="A31" s="27" t="s">
        <v>312</v>
      </c>
      <c r="B31" s="31" t="s">
        <v>1459</v>
      </c>
      <c r="C31" s="32" t="s">
        <v>1454</v>
      </c>
      <c r="D31" s="33">
        <v>5775966890</v>
      </c>
      <c r="E31" s="33">
        <v>9635002</v>
      </c>
      <c r="F31" s="34">
        <v>0.167</v>
      </c>
    </row>
    <row r="32" spans="1:6" ht="15" customHeight="1">
      <c r="A32" s="27" t="s">
        <v>312</v>
      </c>
      <c r="B32" s="31" t="s">
        <v>1280</v>
      </c>
      <c r="C32" s="32" t="s">
        <v>1454</v>
      </c>
      <c r="D32" s="33">
        <v>432551546</v>
      </c>
      <c r="E32" s="33">
        <v>460211</v>
      </c>
      <c r="F32" s="34">
        <v>0.107</v>
      </c>
    </row>
    <row r="33" spans="1:6" ht="15" customHeight="1">
      <c r="A33" s="27" t="s">
        <v>392</v>
      </c>
      <c r="B33" s="31" t="s">
        <v>1281</v>
      </c>
      <c r="C33" s="32" t="s">
        <v>1270</v>
      </c>
      <c r="D33" s="33">
        <v>586769100</v>
      </c>
      <c r="E33" s="33">
        <v>555100</v>
      </c>
      <c r="F33" s="35">
        <v>0.095</v>
      </c>
    </row>
    <row r="34" spans="1:6" ht="15" customHeight="1">
      <c r="A34" s="27" t="s">
        <v>392</v>
      </c>
      <c r="B34" s="31" t="s">
        <v>1282</v>
      </c>
      <c r="C34" s="32" t="s">
        <v>1460</v>
      </c>
      <c r="D34" s="33">
        <v>7744807300</v>
      </c>
      <c r="E34" s="33">
        <v>23031238</v>
      </c>
      <c r="F34" s="35">
        <v>0.297</v>
      </c>
    </row>
    <row r="35" spans="1:6" ht="15" customHeight="1">
      <c r="A35" s="27" t="s">
        <v>392</v>
      </c>
      <c r="B35" s="31" t="s">
        <v>1283</v>
      </c>
      <c r="C35" s="32" t="s">
        <v>1270</v>
      </c>
      <c r="D35" s="33">
        <v>371864200</v>
      </c>
      <c r="E35" s="33">
        <v>322200</v>
      </c>
      <c r="F35" s="35">
        <v>0.087</v>
      </c>
    </row>
    <row r="36" spans="1:6" ht="15" customHeight="1">
      <c r="A36" s="27" t="s">
        <v>392</v>
      </c>
      <c r="B36" s="31" t="s">
        <v>1283</v>
      </c>
      <c r="C36" s="32" t="s">
        <v>1271</v>
      </c>
      <c r="D36" s="33">
        <v>1165011800</v>
      </c>
      <c r="E36" s="33">
        <v>1700000</v>
      </c>
      <c r="F36" s="35">
        <v>0.146</v>
      </c>
    </row>
    <row r="37" spans="1:6" ht="15" customHeight="1">
      <c r="A37" s="27" t="s">
        <v>392</v>
      </c>
      <c r="B37" s="31" t="s">
        <v>1283</v>
      </c>
      <c r="C37" s="32" t="s">
        <v>1284</v>
      </c>
      <c r="D37" s="33">
        <v>410842200</v>
      </c>
      <c r="E37" s="33">
        <v>381796</v>
      </c>
      <c r="F37" s="35">
        <v>0.093</v>
      </c>
    </row>
    <row r="38" spans="1:6" ht="15" customHeight="1">
      <c r="A38" s="27" t="s">
        <v>392</v>
      </c>
      <c r="B38" s="31" t="s">
        <v>1283</v>
      </c>
      <c r="C38" s="32" t="s">
        <v>1285</v>
      </c>
      <c r="D38" s="33">
        <v>642220700</v>
      </c>
      <c r="E38" s="33">
        <v>1548265</v>
      </c>
      <c r="F38" s="35">
        <v>0.242</v>
      </c>
    </row>
    <row r="39" spans="1:6" ht="15" customHeight="1">
      <c r="A39" s="27" t="s">
        <v>392</v>
      </c>
      <c r="B39" s="31" t="s">
        <v>1283</v>
      </c>
      <c r="C39" s="32" t="s">
        <v>1286</v>
      </c>
      <c r="D39" s="33">
        <v>777391500</v>
      </c>
      <c r="E39" s="33">
        <v>1637553</v>
      </c>
      <c r="F39" s="35">
        <v>0.211</v>
      </c>
    </row>
    <row r="40" spans="1:6" ht="15" customHeight="1">
      <c r="A40" s="27" t="s">
        <v>392</v>
      </c>
      <c r="B40" s="31" t="s">
        <v>1283</v>
      </c>
      <c r="C40" s="32" t="s">
        <v>1287</v>
      </c>
      <c r="D40" s="33">
        <v>1026473900</v>
      </c>
      <c r="E40" s="33">
        <v>1484316</v>
      </c>
      <c r="F40" s="35">
        <v>0.145</v>
      </c>
    </row>
    <row r="41" spans="1:6" ht="15" customHeight="1">
      <c r="A41" s="27" t="s">
        <v>392</v>
      </c>
      <c r="B41" s="31" t="s">
        <v>1288</v>
      </c>
      <c r="C41" s="32" t="s">
        <v>1270</v>
      </c>
      <c r="D41" s="33">
        <v>971997063</v>
      </c>
      <c r="E41" s="33">
        <v>1471282</v>
      </c>
      <c r="F41" s="35">
        <v>0.152</v>
      </c>
    </row>
    <row r="42" spans="1:6" ht="15" customHeight="1">
      <c r="A42" s="27" t="s">
        <v>392</v>
      </c>
      <c r="B42" s="31" t="s">
        <v>1288</v>
      </c>
      <c r="C42" s="32" t="s">
        <v>1271</v>
      </c>
      <c r="D42" s="33">
        <v>52996500</v>
      </c>
      <c r="E42" s="33">
        <v>0</v>
      </c>
      <c r="F42" s="35">
        <v>0</v>
      </c>
    </row>
    <row r="43" spans="1:6" ht="15" customHeight="1">
      <c r="A43" s="27" t="s">
        <v>392</v>
      </c>
      <c r="B43" s="31" t="s">
        <v>1288</v>
      </c>
      <c r="C43" s="32" t="s">
        <v>1284</v>
      </c>
      <c r="D43" s="33">
        <v>145272800</v>
      </c>
      <c r="E43" s="33">
        <v>45433</v>
      </c>
      <c r="F43" s="35">
        <v>0.032</v>
      </c>
    </row>
    <row r="44" spans="1:6" ht="15" customHeight="1">
      <c r="A44" s="27" t="s">
        <v>392</v>
      </c>
      <c r="B44" s="31" t="s">
        <v>1288</v>
      </c>
      <c r="C44" s="32" t="s">
        <v>1285</v>
      </c>
      <c r="D44" s="33">
        <v>93506900</v>
      </c>
      <c r="E44" s="33">
        <v>154026</v>
      </c>
      <c r="F44" s="35">
        <v>0.165</v>
      </c>
    </row>
    <row r="45" spans="1:6" ht="15" customHeight="1">
      <c r="A45" s="27" t="s">
        <v>392</v>
      </c>
      <c r="B45" s="31" t="s">
        <v>1289</v>
      </c>
      <c r="C45" s="32" t="s">
        <v>1270</v>
      </c>
      <c r="D45" s="33">
        <v>591972300</v>
      </c>
      <c r="E45" s="33">
        <v>1158680</v>
      </c>
      <c r="F45" s="35">
        <v>0.196</v>
      </c>
    </row>
    <row r="46" spans="1:6" ht="15" customHeight="1">
      <c r="A46" s="27" t="s">
        <v>392</v>
      </c>
      <c r="B46" s="31" t="s">
        <v>1290</v>
      </c>
      <c r="C46" s="32" t="s">
        <v>1270</v>
      </c>
      <c r="D46" s="33">
        <v>419774200</v>
      </c>
      <c r="E46" s="33">
        <v>1055186</v>
      </c>
      <c r="F46" s="35">
        <v>0.252</v>
      </c>
    </row>
    <row r="47" spans="1:6" ht="15" customHeight="1">
      <c r="A47" s="27" t="s">
        <v>392</v>
      </c>
      <c r="B47" s="31" t="s">
        <v>1291</v>
      </c>
      <c r="C47" s="32" t="s">
        <v>1270</v>
      </c>
      <c r="D47" s="33">
        <v>3178378778</v>
      </c>
      <c r="E47" s="33">
        <v>1077279</v>
      </c>
      <c r="F47" s="35">
        <v>0.034</v>
      </c>
    </row>
    <row r="48" spans="1:6" ht="15" customHeight="1">
      <c r="A48" s="27" t="s">
        <v>392</v>
      </c>
      <c r="B48" s="31" t="s">
        <v>1292</v>
      </c>
      <c r="C48" s="32" t="s">
        <v>1270</v>
      </c>
      <c r="D48" s="33">
        <v>2637706250</v>
      </c>
      <c r="E48" s="33">
        <v>3812489</v>
      </c>
      <c r="F48" s="35">
        <v>0.145</v>
      </c>
    </row>
    <row r="49" spans="1:6" ht="15" customHeight="1">
      <c r="A49" s="27" t="s">
        <v>392</v>
      </c>
      <c r="B49" s="31" t="s">
        <v>1435</v>
      </c>
      <c r="C49" s="32" t="s">
        <v>1326</v>
      </c>
      <c r="D49" s="33">
        <v>2345603985</v>
      </c>
      <c r="E49" s="33">
        <v>4198631.13</v>
      </c>
      <c r="F49" s="35">
        <v>0.179</v>
      </c>
    </row>
    <row r="50" spans="1:6" ht="15" customHeight="1">
      <c r="A50" s="27" t="s">
        <v>466</v>
      </c>
      <c r="B50" s="31" t="s">
        <v>1293</v>
      </c>
      <c r="C50" s="32" t="s">
        <v>1270</v>
      </c>
      <c r="D50" s="33">
        <v>513017200</v>
      </c>
      <c r="E50" s="33">
        <v>361000</v>
      </c>
      <c r="F50" s="34">
        <v>0.07100000000000001</v>
      </c>
    </row>
    <row r="51" spans="1:6" ht="15" customHeight="1">
      <c r="A51" s="27" t="s">
        <v>466</v>
      </c>
      <c r="B51" s="31" t="s">
        <v>1293</v>
      </c>
      <c r="C51" s="32" t="s">
        <v>1271</v>
      </c>
      <c r="D51" s="33">
        <v>269681900</v>
      </c>
      <c r="E51" s="33">
        <v>303635</v>
      </c>
      <c r="F51" s="35">
        <v>0.112</v>
      </c>
    </row>
    <row r="52" spans="1:6" ht="15" customHeight="1">
      <c r="A52" s="27" t="s">
        <v>466</v>
      </c>
      <c r="B52" s="31" t="s">
        <v>1293</v>
      </c>
      <c r="C52" s="32" t="s">
        <v>1284</v>
      </c>
      <c r="D52" s="33">
        <v>99614800</v>
      </c>
      <c r="E52" s="33">
        <v>172925</v>
      </c>
      <c r="F52" s="34">
        <v>0.173</v>
      </c>
    </row>
    <row r="53" spans="1:6" ht="15" customHeight="1">
      <c r="A53" s="27" t="s">
        <v>466</v>
      </c>
      <c r="B53" s="31" t="s">
        <v>1294</v>
      </c>
      <c r="C53" s="32" t="s">
        <v>1270</v>
      </c>
      <c r="D53" s="33">
        <v>945179156</v>
      </c>
      <c r="E53" s="33">
        <v>561839</v>
      </c>
      <c r="F53" s="35">
        <v>0.061</v>
      </c>
    </row>
    <row r="54" spans="1:6" ht="15" customHeight="1">
      <c r="A54" s="27" t="s">
        <v>466</v>
      </c>
      <c r="B54" s="31" t="s">
        <v>1294</v>
      </c>
      <c r="C54" s="32" t="s">
        <v>1271</v>
      </c>
      <c r="D54" s="33">
        <v>1501877282</v>
      </c>
      <c r="E54" s="33">
        <v>989500</v>
      </c>
      <c r="F54" s="34">
        <v>0.065</v>
      </c>
    </row>
    <row r="55" spans="1:6" ht="15" customHeight="1">
      <c r="A55" s="27" t="s">
        <v>466</v>
      </c>
      <c r="B55" s="31" t="s">
        <v>1294</v>
      </c>
      <c r="C55" s="32" t="s">
        <v>1284</v>
      </c>
      <c r="D55" s="33">
        <v>1187383014</v>
      </c>
      <c r="E55" s="33">
        <v>760892</v>
      </c>
      <c r="F55" s="34">
        <v>0.064</v>
      </c>
    </row>
    <row r="56" spans="1:6" ht="15" customHeight="1">
      <c r="A56" s="27" t="s">
        <v>466</v>
      </c>
      <c r="B56" s="31" t="s">
        <v>1295</v>
      </c>
      <c r="C56" s="32" t="s">
        <v>1270</v>
      </c>
      <c r="D56" s="33">
        <v>1685553323</v>
      </c>
      <c r="E56" s="33">
        <v>1216283</v>
      </c>
      <c r="F56" s="34">
        <v>0.072</v>
      </c>
    </row>
    <row r="57" spans="1:6" ht="15" customHeight="1">
      <c r="A57" s="27" t="s">
        <v>466</v>
      </c>
      <c r="B57" s="31" t="s">
        <v>1295</v>
      </c>
      <c r="C57" s="32" t="s">
        <v>1271</v>
      </c>
      <c r="D57" s="33">
        <v>615074950</v>
      </c>
      <c r="E57" s="33">
        <v>596800</v>
      </c>
      <c r="F57" s="34">
        <v>0.097</v>
      </c>
    </row>
    <row r="58" spans="1:6" ht="15" customHeight="1">
      <c r="A58" s="27" t="s">
        <v>466</v>
      </c>
      <c r="B58" s="31" t="s">
        <v>1295</v>
      </c>
      <c r="C58" s="32" t="s">
        <v>1284</v>
      </c>
      <c r="D58" s="33">
        <v>287714602</v>
      </c>
      <c r="E58" s="33">
        <v>496815</v>
      </c>
      <c r="F58" s="34">
        <v>0.174</v>
      </c>
    </row>
    <row r="59" spans="1:6" ht="15" customHeight="1">
      <c r="A59" s="27" t="s">
        <v>466</v>
      </c>
      <c r="B59" s="31" t="s">
        <v>1295</v>
      </c>
      <c r="C59" s="32" t="s">
        <v>1285</v>
      </c>
      <c r="D59" s="33">
        <v>157174752</v>
      </c>
      <c r="E59" s="33">
        <v>216572</v>
      </c>
      <c r="F59" s="34">
        <v>0.138</v>
      </c>
    </row>
    <row r="60" spans="1:6" ht="15" customHeight="1">
      <c r="A60" s="27" t="s">
        <v>466</v>
      </c>
      <c r="B60" s="31" t="s">
        <v>1296</v>
      </c>
      <c r="C60" s="32" t="s">
        <v>1270</v>
      </c>
      <c r="D60" s="33">
        <v>287576521</v>
      </c>
      <c r="E60" s="33">
        <v>88152</v>
      </c>
      <c r="F60" s="34">
        <v>0.031</v>
      </c>
    </row>
    <row r="61" spans="1:6" ht="15" customHeight="1">
      <c r="A61" s="27" t="s">
        <v>466</v>
      </c>
      <c r="B61" s="31" t="s">
        <v>1296</v>
      </c>
      <c r="C61" s="32" t="s">
        <v>1271</v>
      </c>
      <c r="D61" s="33">
        <v>313144531</v>
      </c>
      <c r="E61" s="33">
        <v>509300</v>
      </c>
      <c r="F61" s="34">
        <v>0.163</v>
      </c>
    </row>
    <row r="62" spans="1:6" ht="15" customHeight="1">
      <c r="A62" s="27" t="s">
        <v>466</v>
      </c>
      <c r="B62" s="31" t="s">
        <v>1296</v>
      </c>
      <c r="C62" s="32" t="s">
        <v>1284</v>
      </c>
      <c r="D62" s="33">
        <v>699485799</v>
      </c>
      <c r="E62" s="33">
        <v>577570</v>
      </c>
      <c r="F62" s="34">
        <v>0.083</v>
      </c>
    </row>
    <row r="63" spans="1:6" ht="15" customHeight="1">
      <c r="A63" s="27" t="s">
        <v>466</v>
      </c>
      <c r="B63" s="31" t="s">
        <v>1296</v>
      </c>
      <c r="C63" s="32" t="s">
        <v>1285</v>
      </c>
      <c r="D63" s="33">
        <v>564121081</v>
      </c>
      <c r="E63" s="33">
        <v>553737</v>
      </c>
      <c r="F63" s="34">
        <v>0.098</v>
      </c>
    </row>
    <row r="64" spans="1:6" ht="15" customHeight="1">
      <c r="A64" s="27" t="s">
        <v>466</v>
      </c>
      <c r="B64" s="31" t="s">
        <v>1297</v>
      </c>
      <c r="C64" s="32" t="s">
        <v>1298</v>
      </c>
      <c r="D64" s="33">
        <v>57254800</v>
      </c>
      <c r="E64" s="33">
        <v>55000</v>
      </c>
      <c r="F64" s="35">
        <v>0.096</v>
      </c>
    </row>
    <row r="65" spans="1:6" ht="15" customHeight="1">
      <c r="A65" s="27" t="s">
        <v>466</v>
      </c>
      <c r="B65" s="31" t="s">
        <v>1299</v>
      </c>
      <c r="C65" s="32" t="s">
        <v>1461</v>
      </c>
      <c r="D65" s="33">
        <v>135512000</v>
      </c>
      <c r="E65" s="33">
        <v>255000</v>
      </c>
      <c r="F65" s="34">
        <v>0.188</v>
      </c>
    </row>
    <row r="66" spans="1:6" ht="15" customHeight="1">
      <c r="A66" s="27" t="s">
        <v>466</v>
      </c>
      <c r="B66" s="27" t="s">
        <v>1299</v>
      </c>
      <c r="C66" s="28" t="s">
        <v>1462</v>
      </c>
      <c r="D66" s="29">
        <v>198739600</v>
      </c>
      <c r="E66" s="29">
        <v>425000</v>
      </c>
      <c r="F66" s="36">
        <v>0.214</v>
      </c>
    </row>
    <row r="67" spans="1:6" ht="15" customHeight="1">
      <c r="A67" s="27" t="s">
        <v>499</v>
      </c>
      <c r="B67" s="31" t="s">
        <v>1300</v>
      </c>
      <c r="C67" s="32" t="s">
        <v>1270</v>
      </c>
      <c r="D67" s="33">
        <v>87238000</v>
      </c>
      <c r="E67" s="33">
        <v>220320</v>
      </c>
      <c r="F67" s="34">
        <v>0.253</v>
      </c>
    </row>
    <row r="68" spans="1:6" ht="15" customHeight="1">
      <c r="A68" s="27" t="s">
        <v>499</v>
      </c>
      <c r="B68" s="31" t="s">
        <v>1300</v>
      </c>
      <c r="C68" s="32" t="s">
        <v>1271</v>
      </c>
      <c r="D68" s="33">
        <v>58715800</v>
      </c>
      <c r="E68" s="33">
        <v>204662</v>
      </c>
      <c r="F68" s="34">
        <v>0.349</v>
      </c>
    </row>
    <row r="69" spans="1:6" ht="15" customHeight="1">
      <c r="A69" s="27" t="s">
        <v>499</v>
      </c>
      <c r="B69" s="31" t="s">
        <v>1300</v>
      </c>
      <c r="C69" s="32" t="s">
        <v>1284</v>
      </c>
      <c r="D69" s="33">
        <v>136468700</v>
      </c>
      <c r="E69" s="33">
        <v>426032</v>
      </c>
      <c r="F69" s="34">
        <v>0.313</v>
      </c>
    </row>
    <row r="70" spans="1:6" ht="15" customHeight="1">
      <c r="A70" s="27" t="s">
        <v>499</v>
      </c>
      <c r="B70" s="31" t="s">
        <v>1301</v>
      </c>
      <c r="C70" s="32" t="s">
        <v>1270</v>
      </c>
      <c r="D70" s="33">
        <v>127258500</v>
      </c>
      <c r="E70" s="33">
        <v>211910</v>
      </c>
      <c r="F70" s="34">
        <v>0.167</v>
      </c>
    </row>
    <row r="71" spans="1:6" ht="15" customHeight="1">
      <c r="A71" s="27" t="s">
        <v>499</v>
      </c>
      <c r="B71" s="31" t="s">
        <v>1301</v>
      </c>
      <c r="C71" s="32" t="s">
        <v>1271</v>
      </c>
      <c r="D71" s="33">
        <v>42802900</v>
      </c>
      <c r="E71" s="33">
        <v>83281</v>
      </c>
      <c r="F71" s="34">
        <v>0.195</v>
      </c>
    </row>
    <row r="72" spans="1:6" ht="15" customHeight="1">
      <c r="A72" s="27" t="s">
        <v>499</v>
      </c>
      <c r="B72" s="31" t="s">
        <v>1302</v>
      </c>
      <c r="C72" s="32" t="s">
        <v>1270</v>
      </c>
      <c r="D72" s="33">
        <v>96496585</v>
      </c>
      <c r="E72" s="33">
        <v>174334</v>
      </c>
      <c r="F72" s="34">
        <v>0.181</v>
      </c>
    </row>
    <row r="73" spans="1:6" ht="15" customHeight="1">
      <c r="A73" s="27" t="s">
        <v>499</v>
      </c>
      <c r="B73" s="31" t="s">
        <v>1302</v>
      </c>
      <c r="C73" s="32" t="s">
        <v>1271</v>
      </c>
      <c r="D73" s="33">
        <v>54729848</v>
      </c>
      <c r="E73" s="33">
        <v>123272</v>
      </c>
      <c r="F73" s="34">
        <v>0.226</v>
      </c>
    </row>
    <row r="74" spans="1:6" ht="15" customHeight="1">
      <c r="A74" s="27" t="s">
        <v>499</v>
      </c>
      <c r="B74" s="31" t="s">
        <v>1302</v>
      </c>
      <c r="C74" s="32" t="s">
        <v>1284</v>
      </c>
      <c r="D74" s="33">
        <v>74573204</v>
      </c>
      <c r="E74" s="33">
        <v>97283</v>
      </c>
      <c r="F74" s="34">
        <v>0.131</v>
      </c>
    </row>
    <row r="75" spans="1:6" ht="15" customHeight="1">
      <c r="A75" s="27" t="s">
        <v>499</v>
      </c>
      <c r="B75" s="31" t="s">
        <v>1302</v>
      </c>
      <c r="C75" s="32" t="s">
        <v>1285</v>
      </c>
      <c r="D75" s="33">
        <v>69508258</v>
      </c>
      <c r="E75" s="33">
        <v>151165</v>
      </c>
      <c r="F75" s="34">
        <v>0.218</v>
      </c>
    </row>
    <row r="76" spans="1:6" ht="15" customHeight="1">
      <c r="A76" s="27" t="s">
        <v>499</v>
      </c>
      <c r="B76" s="31" t="s">
        <v>525</v>
      </c>
      <c r="C76" s="37" t="s">
        <v>1303</v>
      </c>
      <c r="D76" s="33">
        <v>66159400</v>
      </c>
      <c r="E76" s="33">
        <v>51700</v>
      </c>
      <c r="F76" s="34">
        <v>0.079</v>
      </c>
    </row>
    <row r="77" spans="1:6" ht="15" customHeight="1">
      <c r="A77" s="27" t="s">
        <v>528</v>
      </c>
      <c r="B77" s="31" t="s">
        <v>1304</v>
      </c>
      <c r="C77" s="32" t="s">
        <v>1303</v>
      </c>
      <c r="D77" s="33">
        <v>155272800</v>
      </c>
      <c r="E77" s="33">
        <v>366443.81</v>
      </c>
      <c r="F77" s="35">
        <v>0.236</v>
      </c>
    </row>
    <row r="78" spans="1:6" ht="15" customHeight="1">
      <c r="A78" s="27" t="s">
        <v>528</v>
      </c>
      <c r="B78" s="31" t="s">
        <v>1305</v>
      </c>
      <c r="C78" s="32" t="s">
        <v>1476</v>
      </c>
      <c r="D78" s="33">
        <v>2227463200</v>
      </c>
      <c r="E78" s="33">
        <v>1630464</v>
      </c>
      <c r="F78" s="35">
        <v>0.073</v>
      </c>
    </row>
    <row r="79" spans="1:6" ht="15" customHeight="1">
      <c r="A79" s="27" t="s">
        <v>528</v>
      </c>
      <c r="B79" s="31" t="s">
        <v>1444</v>
      </c>
      <c r="C79" s="37" t="s">
        <v>1303</v>
      </c>
      <c r="D79" s="33">
        <v>128789430</v>
      </c>
      <c r="E79" s="33">
        <v>294377</v>
      </c>
      <c r="F79" s="35">
        <v>0.229</v>
      </c>
    </row>
    <row r="80" spans="1:6" ht="15" customHeight="1">
      <c r="A80" s="53" t="s">
        <v>528</v>
      </c>
      <c r="B80" s="31" t="s">
        <v>1444</v>
      </c>
      <c r="C80" s="37" t="s">
        <v>1303</v>
      </c>
      <c r="D80" s="33">
        <v>110683920</v>
      </c>
      <c r="E80" s="33">
        <v>160165</v>
      </c>
      <c r="F80" s="54">
        <v>0.145</v>
      </c>
    </row>
    <row r="81" spans="1:6" ht="15" customHeight="1">
      <c r="A81" s="53" t="s">
        <v>528</v>
      </c>
      <c r="B81" s="31" t="s">
        <v>1306</v>
      </c>
      <c r="C81" s="37" t="s">
        <v>1303</v>
      </c>
      <c r="D81" s="33">
        <v>273493200</v>
      </c>
      <c r="E81" s="33">
        <v>168619.5</v>
      </c>
      <c r="F81" s="54">
        <v>0.062</v>
      </c>
    </row>
    <row r="82" spans="1:6" ht="15" customHeight="1">
      <c r="A82" s="27" t="s">
        <v>528</v>
      </c>
      <c r="B82" s="31" t="s">
        <v>1306</v>
      </c>
      <c r="C82" s="37" t="s">
        <v>1303</v>
      </c>
      <c r="D82" s="33">
        <v>818153778</v>
      </c>
      <c r="E82" s="33">
        <v>199629.52</v>
      </c>
      <c r="F82" s="34">
        <v>0.024</v>
      </c>
    </row>
    <row r="83" spans="1:6" ht="15" customHeight="1">
      <c r="A83" s="27" t="s">
        <v>528</v>
      </c>
      <c r="B83" s="31" t="s">
        <v>1307</v>
      </c>
      <c r="C83" s="37" t="s">
        <v>1303</v>
      </c>
      <c r="D83" s="33">
        <v>115938800</v>
      </c>
      <c r="E83" s="33">
        <v>187820.86</v>
      </c>
      <c r="F83" s="34">
        <v>0.162</v>
      </c>
    </row>
    <row r="84" spans="1:6" ht="15" customHeight="1">
      <c r="A84" s="27" t="s">
        <v>528</v>
      </c>
      <c r="B84" s="31" t="s">
        <v>1307</v>
      </c>
      <c r="C84" s="37" t="s">
        <v>1303</v>
      </c>
      <c r="D84" s="33">
        <v>56234300</v>
      </c>
      <c r="E84" s="33">
        <v>91661.91</v>
      </c>
      <c r="F84" s="34">
        <v>0.163</v>
      </c>
    </row>
    <row r="85" spans="1:6" ht="15" customHeight="1">
      <c r="A85" s="27" t="s">
        <v>528</v>
      </c>
      <c r="B85" s="31" t="s">
        <v>1308</v>
      </c>
      <c r="C85" s="37" t="s">
        <v>1303</v>
      </c>
      <c r="D85" s="33">
        <v>187861937</v>
      </c>
      <c r="E85" s="33">
        <v>206648.13</v>
      </c>
      <c r="F85" s="34">
        <v>0.11</v>
      </c>
    </row>
    <row r="86" spans="1:6" ht="15" customHeight="1">
      <c r="A86" s="27" t="s">
        <v>528</v>
      </c>
      <c r="B86" s="31" t="s">
        <v>1309</v>
      </c>
      <c r="C86" s="37" t="s">
        <v>1303</v>
      </c>
      <c r="D86" s="33">
        <v>345169300</v>
      </c>
      <c r="E86" s="33">
        <v>567300</v>
      </c>
      <c r="F86" s="34">
        <v>0.165</v>
      </c>
    </row>
    <row r="87" spans="1:6" ht="15" customHeight="1">
      <c r="A87" s="27" t="s">
        <v>528</v>
      </c>
      <c r="B87" s="31" t="s">
        <v>553</v>
      </c>
      <c r="C87" s="32" t="s">
        <v>1477</v>
      </c>
      <c r="D87" s="33">
        <v>1893905049</v>
      </c>
      <c r="E87" s="33">
        <v>5071250</v>
      </c>
      <c r="F87" s="35">
        <v>0.268</v>
      </c>
    </row>
    <row r="88" spans="1:6" ht="15" customHeight="1">
      <c r="A88" s="27" t="s">
        <v>528</v>
      </c>
      <c r="B88" s="31" t="s">
        <v>553</v>
      </c>
      <c r="C88" s="32" t="s">
        <v>1478</v>
      </c>
      <c r="D88" s="33">
        <v>360956681</v>
      </c>
      <c r="E88" s="33">
        <v>880650</v>
      </c>
      <c r="F88" s="34">
        <v>0.244</v>
      </c>
    </row>
    <row r="89" spans="1:6" ht="15" customHeight="1">
      <c r="A89" s="27" t="s">
        <v>528</v>
      </c>
      <c r="B89" s="31" t="s">
        <v>553</v>
      </c>
      <c r="C89" s="32" t="s">
        <v>1479</v>
      </c>
      <c r="D89" s="33">
        <v>156854788</v>
      </c>
      <c r="E89" s="33">
        <v>406300</v>
      </c>
      <c r="F89" s="34">
        <v>0.259</v>
      </c>
    </row>
    <row r="90" spans="1:6" ht="15" customHeight="1">
      <c r="A90" s="27" t="s">
        <v>528</v>
      </c>
      <c r="B90" s="31" t="s">
        <v>553</v>
      </c>
      <c r="C90" s="32" t="s">
        <v>1480</v>
      </c>
      <c r="D90" s="33">
        <v>121137921</v>
      </c>
      <c r="E90" s="33">
        <v>314625</v>
      </c>
      <c r="F90" s="34">
        <v>0.26</v>
      </c>
    </row>
    <row r="91" spans="1:6" ht="15" customHeight="1">
      <c r="A91" s="27" t="s">
        <v>528</v>
      </c>
      <c r="B91" s="31" t="s">
        <v>553</v>
      </c>
      <c r="C91" s="32" t="s">
        <v>1481</v>
      </c>
      <c r="D91" s="33">
        <v>181304631</v>
      </c>
      <c r="E91" s="33">
        <v>500000</v>
      </c>
      <c r="F91" s="34">
        <v>0.276</v>
      </c>
    </row>
    <row r="92" spans="1:6" ht="15" customHeight="1">
      <c r="A92" s="53" t="s">
        <v>528</v>
      </c>
      <c r="B92" s="31" t="s">
        <v>553</v>
      </c>
      <c r="C92" s="32" t="s">
        <v>1482</v>
      </c>
      <c r="D92" s="33">
        <v>115773277</v>
      </c>
      <c r="E92" s="33">
        <v>645000</v>
      </c>
      <c r="F92" s="34">
        <v>0.557</v>
      </c>
    </row>
    <row r="93" spans="1:6" ht="15" customHeight="1">
      <c r="A93" s="27" t="s">
        <v>528</v>
      </c>
      <c r="B93" s="31" t="s">
        <v>1475</v>
      </c>
      <c r="C93" s="37" t="s">
        <v>1303</v>
      </c>
      <c r="D93" s="33">
        <v>175401500</v>
      </c>
      <c r="E93" s="33">
        <v>73668.67</v>
      </c>
      <c r="F93" s="35">
        <v>0.042</v>
      </c>
    </row>
    <row r="94" spans="1:6" ht="15" customHeight="1">
      <c r="A94" s="27" t="s">
        <v>528</v>
      </c>
      <c r="B94" s="31" t="s">
        <v>1475</v>
      </c>
      <c r="C94" s="37" t="s">
        <v>1303</v>
      </c>
      <c r="D94" s="33">
        <v>46445800</v>
      </c>
      <c r="E94" s="33">
        <v>18578.32</v>
      </c>
      <c r="F94" s="35">
        <v>0.04</v>
      </c>
    </row>
    <row r="95" spans="1:6" ht="15" customHeight="1">
      <c r="A95" s="27" t="s">
        <v>528</v>
      </c>
      <c r="B95" s="31" t="s">
        <v>1310</v>
      </c>
      <c r="C95" s="37" t="s">
        <v>1303</v>
      </c>
      <c r="D95" s="33">
        <v>54243300</v>
      </c>
      <c r="E95" s="33">
        <v>46106.81</v>
      </c>
      <c r="F95" s="34">
        <v>0.085</v>
      </c>
    </row>
    <row r="96" spans="1:6" ht="15" customHeight="1">
      <c r="A96" s="27" t="s">
        <v>528</v>
      </c>
      <c r="B96" s="31" t="s">
        <v>1310</v>
      </c>
      <c r="C96" s="37" t="s">
        <v>1303</v>
      </c>
      <c r="D96" s="33">
        <v>43819300</v>
      </c>
      <c r="E96" s="33">
        <v>33740.86</v>
      </c>
      <c r="F96" s="34">
        <v>0.077</v>
      </c>
    </row>
    <row r="97" spans="1:6" ht="15" customHeight="1">
      <c r="A97" s="27" t="s">
        <v>528</v>
      </c>
      <c r="B97" s="31" t="s">
        <v>1310</v>
      </c>
      <c r="C97" s="37" t="s">
        <v>1303</v>
      </c>
      <c r="D97" s="33">
        <v>23892500</v>
      </c>
      <c r="E97" s="33">
        <v>17919.38</v>
      </c>
      <c r="F97" s="35">
        <v>0.075</v>
      </c>
    </row>
    <row r="98" spans="1:6" ht="15" customHeight="1">
      <c r="A98" s="27" t="s">
        <v>572</v>
      </c>
      <c r="B98" s="31" t="s">
        <v>1311</v>
      </c>
      <c r="C98" s="32" t="s">
        <v>1463</v>
      </c>
      <c r="D98" s="33">
        <v>2806888800</v>
      </c>
      <c r="E98" s="33">
        <v>4325221</v>
      </c>
      <c r="F98" s="34">
        <v>0.154</v>
      </c>
    </row>
    <row r="99" spans="1:6" ht="15" customHeight="1">
      <c r="A99" s="27" t="s">
        <v>572</v>
      </c>
      <c r="B99" s="31" t="s">
        <v>1312</v>
      </c>
      <c r="C99" s="32" t="s">
        <v>1463</v>
      </c>
      <c r="D99" s="33">
        <v>1526933600</v>
      </c>
      <c r="E99" s="33">
        <v>1178038</v>
      </c>
      <c r="F99" s="34">
        <v>0.077</v>
      </c>
    </row>
    <row r="100" spans="1:6" ht="15" customHeight="1">
      <c r="A100" s="27" t="s">
        <v>572</v>
      </c>
      <c r="B100" s="31" t="s">
        <v>1313</v>
      </c>
      <c r="C100" s="32" t="s">
        <v>1463</v>
      </c>
      <c r="D100" s="33">
        <v>1331780100</v>
      </c>
      <c r="E100" s="33">
        <v>1110122</v>
      </c>
      <c r="F100" s="34">
        <v>0.084</v>
      </c>
    </row>
    <row r="101" spans="1:6" ht="15" customHeight="1">
      <c r="A101" s="27" t="s">
        <v>572</v>
      </c>
      <c r="B101" s="31" t="s">
        <v>1314</v>
      </c>
      <c r="C101" s="32" t="s">
        <v>1463</v>
      </c>
      <c r="D101" s="33">
        <v>4257625000</v>
      </c>
      <c r="E101" s="33">
        <v>5862393</v>
      </c>
      <c r="F101" s="34">
        <v>0.138</v>
      </c>
    </row>
    <row r="102" spans="1:6" ht="15" customHeight="1">
      <c r="A102" s="27" t="s">
        <v>572</v>
      </c>
      <c r="B102" s="31" t="s">
        <v>1315</v>
      </c>
      <c r="C102" s="32" t="s">
        <v>1463</v>
      </c>
      <c r="D102" s="33">
        <v>233272500</v>
      </c>
      <c r="E102" s="33">
        <v>428595</v>
      </c>
      <c r="F102" s="34">
        <v>0.184</v>
      </c>
    </row>
    <row r="103" spans="1:6" ht="15" customHeight="1">
      <c r="A103" s="27" t="s">
        <v>572</v>
      </c>
      <c r="B103" s="31" t="s">
        <v>1316</v>
      </c>
      <c r="C103" s="32" t="s">
        <v>1463</v>
      </c>
      <c r="D103" s="33">
        <v>292124200</v>
      </c>
      <c r="E103" s="33">
        <v>476053</v>
      </c>
      <c r="F103" s="34">
        <v>0.163</v>
      </c>
    </row>
    <row r="104" spans="1:6" ht="15" customHeight="1">
      <c r="A104" s="27" t="s">
        <v>572</v>
      </c>
      <c r="B104" s="31" t="s">
        <v>1316</v>
      </c>
      <c r="C104" s="32" t="s">
        <v>1464</v>
      </c>
      <c r="D104" s="33">
        <v>267622200</v>
      </c>
      <c r="E104" s="33">
        <v>406600</v>
      </c>
      <c r="F104" s="34">
        <v>0.152</v>
      </c>
    </row>
    <row r="105" spans="1:6" ht="15" customHeight="1">
      <c r="A105" s="27" t="s">
        <v>572</v>
      </c>
      <c r="B105" s="31" t="s">
        <v>1316</v>
      </c>
      <c r="C105" s="32" t="s">
        <v>1465</v>
      </c>
      <c r="D105" s="33">
        <v>225840400</v>
      </c>
      <c r="E105" s="33">
        <v>272610</v>
      </c>
      <c r="F105" s="34">
        <v>0.121</v>
      </c>
    </row>
    <row r="106" spans="1:6" ht="15" customHeight="1">
      <c r="A106" s="27" t="s">
        <v>572</v>
      </c>
      <c r="B106" s="31" t="s">
        <v>1316</v>
      </c>
      <c r="C106" s="32" t="s">
        <v>1466</v>
      </c>
      <c r="D106" s="33">
        <v>263989500</v>
      </c>
      <c r="E106" s="33">
        <v>520616</v>
      </c>
      <c r="F106" s="34">
        <v>0.197</v>
      </c>
    </row>
    <row r="107" spans="1:6" ht="15" customHeight="1">
      <c r="A107" s="27" t="s">
        <v>572</v>
      </c>
      <c r="B107" s="31" t="s">
        <v>1316</v>
      </c>
      <c r="C107" s="32" t="s">
        <v>1467</v>
      </c>
      <c r="D107" s="33">
        <v>179209200</v>
      </c>
      <c r="E107" s="33">
        <v>266387</v>
      </c>
      <c r="F107" s="34">
        <v>0.149</v>
      </c>
    </row>
    <row r="108" spans="1:6" ht="15" customHeight="1">
      <c r="A108" s="27" t="s">
        <v>619</v>
      </c>
      <c r="B108" s="38" t="s">
        <v>1317</v>
      </c>
      <c r="C108" s="37" t="s">
        <v>1318</v>
      </c>
      <c r="D108" s="33">
        <v>3853680968</v>
      </c>
      <c r="E108" s="33">
        <v>2397595</v>
      </c>
      <c r="F108" s="34">
        <v>0.063</v>
      </c>
    </row>
    <row r="109" spans="1:6" ht="15" customHeight="1">
      <c r="A109" s="27" t="s">
        <v>644</v>
      </c>
      <c r="B109" s="31" t="s">
        <v>1319</v>
      </c>
      <c r="C109" s="32" t="s">
        <v>1258</v>
      </c>
      <c r="D109" s="33">
        <v>675255560</v>
      </c>
      <c r="E109" s="33">
        <v>243485</v>
      </c>
      <c r="F109" s="34">
        <v>0.037</v>
      </c>
    </row>
    <row r="110" spans="1:6" ht="15" customHeight="1">
      <c r="A110" s="27" t="s">
        <v>644</v>
      </c>
      <c r="B110" s="31" t="s">
        <v>1321</v>
      </c>
      <c r="C110" s="32" t="s">
        <v>1322</v>
      </c>
      <c r="D110" s="33">
        <v>142757200</v>
      </c>
      <c r="E110" s="33">
        <v>238920</v>
      </c>
      <c r="F110" s="34">
        <v>0.168</v>
      </c>
    </row>
    <row r="111" spans="1:6" ht="15" customHeight="1">
      <c r="A111" s="27" t="s">
        <v>644</v>
      </c>
      <c r="B111" s="31" t="s">
        <v>1321</v>
      </c>
      <c r="C111" s="32" t="s">
        <v>1323</v>
      </c>
      <c r="D111" s="33">
        <v>77700000</v>
      </c>
      <c r="E111" s="33">
        <v>123080</v>
      </c>
      <c r="F111" s="35">
        <v>0.159</v>
      </c>
    </row>
    <row r="112" spans="1:6" ht="15" customHeight="1">
      <c r="A112" s="27" t="s">
        <v>644</v>
      </c>
      <c r="B112" s="31" t="s">
        <v>1324</v>
      </c>
      <c r="C112" s="32" t="s">
        <v>1258</v>
      </c>
      <c r="D112" s="33">
        <v>542800876</v>
      </c>
      <c r="E112" s="33">
        <v>338750</v>
      </c>
      <c r="F112" s="35">
        <v>0.063</v>
      </c>
    </row>
    <row r="113" spans="1:6" ht="15" customHeight="1">
      <c r="A113" s="27" t="s">
        <v>644</v>
      </c>
      <c r="B113" s="31" t="s">
        <v>675</v>
      </c>
      <c r="C113" s="32" t="s">
        <v>1258</v>
      </c>
      <c r="D113" s="33">
        <v>771048882</v>
      </c>
      <c r="E113" s="33">
        <v>632743</v>
      </c>
      <c r="F113" s="34">
        <v>0.083</v>
      </c>
    </row>
    <row r="114" spans="1:6" ht="15" customHeight="1">
      <c r="A114" s="27" t="s">
        <v>696</v>
      </c>
      <c r="B114" s="27" t="s">
        <v>1325</v>
      </c>
      <c r="C114" s="28" t="s">
        <v>1326</v>
      </c>
      <c r="D114" s="29">
        <v>1834221086</v>
      </c>
      <c r="E114" s="29">
        <v>2276657</v>
      </c>
      <c r="F114" s="36">
        <v>0.124</v>
      </c>
    </row>
    <row r="115" spans="1:6" ht="15" customHeight="1">
      <c r="A115" s="27" t="s">
        <v>696</v>
      </c>
      <c r="B115" s="27" t="s">
        <v>1327</v>
      </c>
      <c r="C115" s="28" t="s">
        <v>1270</v>
      </c>
      <c r="D115" s="29">
        <v>11212797</v>
      </c>
      <c r="E115" s="29">
        <v>12474</v>
      </c>
      <c r="F115" s="30">
        <v>0.12</v>
      </c>
    </row>
    <row r="116" spans="1:6" ht="15" customHeight="1">
      <c r="A116" s="27" t="s">
        <v>696</v>
      </c>
      <c r="B116" s="27" t="s">
        <v>1327</v>
      </c>
      <c r="C116" s="28" t="s">
        <v>1271</v>
      </c>
      <c r="D116" s="29">
        <v>1463714834</v>
      </c>
      <c r="E116" s="29">
        <v>3974535</v>
      </c>
      <c r="F116" s="30">
        <v>0.27</v>
      </c>
    </row>
    <row r="117" spans="1:6" ht="15" customHeight="1">
      <c r="A117" s="27" t="s">
        <v>696</v>
      </c>
      <c r="B117" s="27" t="s">
        <v>1327</v>
      </c>
      <c r="C117" s="28" t="s">
        <v>1284</v>
      </c>
      <c r="D117" s="29">
        <v>622394414</v>
      </c>
      <c r="E117" s="29">
        <v>4351521</v>
      </c>
      <c r="F117" s="30">
        <v>0.69</v>
      </c>
    </row>
    <row r="118" spans="1:6" ht="15" customHeight="1">
      <c r="A118" s="27" t="s">
        <v>696</v>
      </c>
      <c r="B118" s="27" t="s">
        <v>1327</v>
      </c>
      <c r="C118" s="28" t="s">
        <v>1285</v>
      </c>
      <c r="D118" s="29">
        <v>586598534</v>
      </c>
      <c r="E118" s="29">
        <v>2880434</v>
      </c>
      <c r="F118" s="30">
        <v>0.49</v>
      </c>
    </row>
    <row r="119" spans="1:6" ht="15" customHeight="1">
      <c r="A119" s="27" t="s">
        <v>696</v>
      </c>
      <c r="B119" s="27" t="s">
        <v>1327</v>
      </c>
      <c r="C119" s="28" t="s">
        <v>1286</v>
      </c>
      <c r="D119" s="29">
        <v>258730434</v>
      </c>
      <c r="E119" s="29">
        <v>1896868</v>
      </c>
      <c r="F119" s="30">
        <v>0.72</v>
      </c>
    </row>
    <row r="120" spans="1:6" ht="15" customHeight="1">
      <c r="A120" s="27" t="s">
        <v>696</v>
      </c>
      <c r="B120" s="27" t="s">
        <v>1327</v>
      </c>
      <c r="C120" s="28" t="s">
        <v>1287</v>
      </c>
      <c r="D120" s="29">
        <v>1446868334</v>
      </c>
      <c r="E120" s="29">
        <v>3129991</v>
      </c>
      <c r="F120" s="30">
        <v>0.22</v>
      </c>
    </row>
    <row r="121" spans="1:6" ht="15" customHeight="1">
      <c r="A121" s="27" t="s">
        <v>696</v>
      </c>
      <c r="B121" s="27" t="s">
        <v>1327</v>
      </c>
      <c r="C121" s="28" t="s">
        <v>1328</v>
      </c>
      <c r="D121" s="29">
        <v>2475989764</v>
      </c>
      <c r="E121" s="29">
        <v>3897422</v>
      </c>
      <c r="F121" s="30">
        <v>0.16</v>
      </c>
    </row>
    <row r="122" spans="1:6" ht="15" customHeight="1">
      <c r="A122" s="27" t="s">
        <v>696</v>
      </c>
      <c r="B122" s="27" t="s">
        <v>1327</v>
      </c>
      <c r="C122" s="28" t="s">
        <v>1329</v>
      </c>
      <c r="D122" s="29">
        <v>510753934</v>
      </c>
      <c r="E122" s="29">
        <v>2234154</v>
      </c>
      <c r="F122" s="30">
        <v>0.43</v>
      </c>
    </row>
    <row r="123" spans="1:6" ht="15" customHeight="1">
      <c r="A123" s="27" t="s">
        <v>696</v>
      </c>
      <c r="B123" s="27" t="s">
        <v>1327</v>
      </c>
      <c r="C123" s="28" t="s">
        <v>1330</v>
      </c>
      <c r="D123" s="29">
        <v>1140788284</v>
      </c>
      <c r="E123" s="29">
        <v>3602347</v>
      </c>
      <c r="F123" s="30">
        <v>0.32</v>
      </c>
    </row>
    <row r="124" spans="1:6" ht="15" customHeight="1">
      <c r="A124" s="27" t="s">
        <v>696</v>
      </c>
      <c r="B124" s="27" t="s">
        <v>1331</v>
      </c>
      <c r="C124" s="28" t="s">
        <v>1468</v>
      </c>
      <c r="D124" s="29">
        <v>317835055</v>
      </c>
      <c r="E124" s="29">
        <v>200859</v>
      </c>
      <c r="F124" s="30">
        <v>0.07</v>
      </c>
    </row>
    <row r="125" spans="1:6" ht="15" customHeight="1">
      <c r="A125" s="27" t="s">
        <v>696</v>
      </c>
      <c r="B125" s="27" t="s">
        <v>1332</v>
      </c>
      <c r="C125" s="28" t="s">
        <v>1270</v>
      </c>
      <c r="D125" s="29">
        <v>2435029600</v>
      </c>
      <c r="E125" s="29">
        <v>2230576</v>
      </c>
      <c r="F125" s="36">
        <v>0.092</v>
      </c>
    </row>
    <row r="126" spans="1:6" ht="15" customHeight="1">
      <c r="A126" s="27" t="s">
        <v>696</v>
      </c>
      <c r="B126" s="27" t="s">
        <v>1332</v>
      </c>
      <c r="C126" s="28" t="s">
        <v>1271</v>
      </c>
      <c r="D126" s="29">
        <v>850636300</v>
      </c>
      <c r="E126" s="29">
        <v>779214</v>
      </c>
      <c r="F126" s="36">
        <v>0.092</v>
      </c>
    </row>
    <row r="127" spans="1:6" ht="15" customHeight="1">
      <c r="A127" s="27" t="s">
        <v>696</v>
      </c>
      <c r="B127" s="27" t="s">
        <v>1332</v>
      </c>
      <c r="C127" s="28" t="s">
        <v>1469</v>
      </c>
      <c r="D127" s="29">
        <v>680718483</v>
      </c>
      <c r="E127" s="29">
        <v>618897</v>
      </c>
      <c r="F127" s="36">
        <v>0.092</v>
      </c>
    </row>
    <row r="128" spans="1:6" ht="15" customHeight="1">
      <c r="A128" s="27" t="s">
        <v>696</v>
      </c>
      <c r="B128" s="27" t="s">
        <v>1333</v>
      </c>
      <c r="C128" s="28" t="s">
        <v>1270</v>
      </c>
      <c r="D128" s="29">
        <v>496927100</v>
      </c>
      <c r="E128" s="29">
        <v>248193</v>
      </c>
      <c r="F128" s="30">
        <v>0.05</v>
      </c>
    </row>
    <row r="129" spans="1:6" ht="15" customHeight="1">
      <c r="A129" s="27" t="s">
        <v>718</v>
      </c>
      <c r="B129" s="38" t="s">
        <v>1334</v>
      </c>
      <c r="C129" s="32" t="s">
        <v>1428</v>
      </c>
      <c r="D129" s="33">
        <v>1362943715</v>
      </c>
      <c r="E129" s="33">
        <v>2182203</v>
      </c>
      <c r="F129" s="34">
        <v>0.16</v>
      </c>
    </row>
    <row r="130" spans="1:6" ht="15" customHeight="1">
      <c r="A130" s="27" t="s">
        <v>718</v>
      </c>
      <c r="B130" s="38" t="s">
        <v>1334</v>
      </c>
      <c r="C130" s="32" t="s">
        <v>1429</v>
      </c>
      <c r="D130" s="33">
        <v>1288712615</v>
      </c>
      <c r="E130" s="33">
        <v>535000</v>
      </c>
      <c r="F130" s="35">
        <v>0.042</v>
      </c>
    </row>
    <row r="131" spans="1:6" ht="15" customHeight="1">
      <c r="A131" s="27" t="s">
        <v>718</v>
      </c>
      <c r="B131" s="38" t="s">
        <v>1337</v>
      </c>
      <c r="C131" s="32" t="s">
        <v>1258</v>
      </c>
      <c r="D131" s="33">
        <v>708917395</v>
      </c>
      <c r="E131" s="33">
        <v>2039935</v>
      </c>
      <c r="F131" s="35">
        <v>0.288</v>
      </c>
    </row>
    <row r="132" spans="1:6" ht="15" customHeight="1">
      <c r="A132" s="27" t="s">
        <v>718</v>
      </c>
      <c r="B132" s="38" t="s">
        <v>1337</v>
      </c>
      <c r="C132" s="32" t="s">
        <v>1259</v>
      </c>
      <c r="D132" s="33">
        <v>963565593</v>
      </c>
      <c r="E132" s="33">
        <v>1349289</v>
      </c>
      <c r="F132" s="35">
        <v>0.14</v>
      </c>
    </row>
    <row r="133" spans="1:6" ht="15" customHeight="1">
      <c r="A133" s="27" t="s">
        <v>718</v>
      </c>
      <c r="B133" s="38" t="s">
        <v>1337</v>
      </c>
      <c r="C133" s="32" t="s">
        <v>1261</v>
      </c>
      <c r="D133" s="33">
        <v>228050696</v>
      </c>
      <c r="E133" s="33">
        <v>799658</v>
      </c>
      <c r="F133" s="35">
        <v>0.351</v>
      </c>
    </row>
    <row r="134" spans="1:6" ht="15" customHeight="1">
      <c r="A134" s="27" t="s">
        <v>718</v>
      </c>
      <c r="B134" s="38" t="s">
        <v>726</v>
      </c>
      <c r="C134" s="32" t="s">
        <v>1338</v>
      </c>
      <c r="D134" s="33">
        <v>4489315900</v>
      </c>
      <c r="E134" s="33">
        <v>9876494.98</v>
      </c>
      <c r="F134" s="35">
        <v>0.22</v>
      </c>
    </row>
    <row r="135" spans="1:6" ht="15" customHeight="1">
      <c r="A135" s="27" t="s">
        <v>718</v>
      </c>
      <c r="B135" s="38" t="s">
        <v>730</v>
      </c>
      <c r="C135" s="32" t="s">
        <v>1335</v>
      </c>
      <c r="D135" s="33">
        <v>39404800</v>
      </c>
      <c r="E135" s="33">
        <v>157000</v>
      </c>
      <c r="F135" s="35">
        <v>0.398</v>
      </c>
    </row>
    <row r="136" spans="1:6" ht="15" customHeight="1">
      <c r="A136" s="27" t="s">
        <v>718</v>
      </c>
      <c r="B136" s="38" t="s">
        <v>732</v>
      </c>
      <c r="C136" s="32" t="s">
        <v>1258</v>
      </c>
      <c r="D136" s="33">
        <v>238108688</v>
      </c>
      <c r="E136" s="33">
        <v>463000</v>
      </c>
      <c r="F136" s="35">
        <v>0.195</v>
      </c>
    </row>
    <row r="137" spans="1:6" ht="15" customHeight="1">
      <c r="A137" s="27" t="s">
        <v>718</v>
      </c>
      <c r="B137" s="38" t="s">
        <v>1430</v>
      </c>
      <c r="C137" s="32" t="s">
        <v>1431</v>
      </c>
      <c r="D137" s="33">
        <v>72056600</v>
      </c>
      <c r="E137" s="33">
        <v>165000</v>
      </c>
      <c r="F137" s="35">
        <v>0.229</v>
      </c>
    </row>
    <row r="138" spans="1:6" ht="15" customHeight="1">
      <c r="A138" s="27" t="s">
        <v>718</v>
      </c>
      <c r="B138" s="38" t="s">
        <v>591</v>
      </c>
      <c r="C138" s="32" t="s">
        <v>1258</v>
      </c>
      <c r="D138" s="33">
        <v>1908184924</v>
      </c>
      <c r="E138" s="33">
        <v>2366864</v>
      </c>
      <c r="F138" s="35">
        <v>0.125</v>
      </c>
    </row>
    <row r="139" spans="1:6" ht="15" customHeight="1">
      <c r="A139" s="27" t="s">
        <v>718</v>
      </c>
      <c r="B139" s="38" t="s">
        <v>591</v>
      </c>
      <c r="C139" s="32" t="s">
        <v>1259</v>
      </c>
      <c r="D139" s="33">
        <v>3050644023</v>
      </c>
      <c r="E139" s="33">
        <v>4307055</v>
      </c>
      <c r="F139" s="35">
        <v>0.142</v>
      </c>
    </row>
    <row r="140" spans="1:6" ht="15" customHeight="1">
      <c r="A140" s="27" t="s">
        <v>718</v>
      </c>
      <c r="B140" s="38" t="s">
        <v>591</v>
      </c>
      <c r="C140" s="32" t="s">
        <v>1261</v>
      </c>
      <c r="D140" s="33">
        <v>2653092423</v>
      </c>
      <c r="E140" s="33">
        <v>5351597</v>
      </c>
      <c r="F140" s="35">
        <v>0.202</v>
      </c>
    </row>
    <row r="141" spans="1:6" ht="15" customHeight="1">
      <c r="A141" s="27" t="s">
        <v>718</v>
      </c>
      <c r="B141" s="38" t="s">
        <v>1432</v>
      </c>
      <c r="C141" s="32" t="s">
        <v>1258</v>
      </c>
      <c r="D141" s="33">
        <v>323188149</v>
      </c>
      <c r="E141" s="33">
        <v>470679</v>
      </c>
      <c r="F141" s="35">
        <v>0.146</v>
      </c>
    </row>
    <row r="142" spans="1:6" ht="15" customHeight="1">
      <c r="A142" s="27" t="s">
        <v>718</v>
      </c>
      <c r="B142" s="38" t="s">
        <v>1432</v>
      </c>
      <c r="C142" s="32" t="s">
        <v>1259</v>
      </c>
      <c r="D142" s="33">
        <v>1173092823</v>
      </c>
      <c r="E142" s="33">
        <v>1864330</v>
      </c>
      <c r="F142" s="35">
        <v>0.159</v>
      </c>
    </row>
    <row r="143" spans="1:6" ht="15" customHeight="1">
      <c r="A143" s="27" t="s">
        <v>718</v>
      </c>
      <c r="B143" s="38" t="s">
        <v>1432</v>
      </c>
      <c r="C143" s="32" t="s">
        <v>1261</v>
      </c>
      <c r="D143" s="33">
        <v>1808128497</v>
      </c>
      <c r="E143" s="33">
        <v>1721838</v>
      </c>
      <c r="F143" s="35">
        <v>0.096</v>
      </c>
    </row>
    <row r="144" spans="1:6" ht="15" customHeight="1">
      <c r="A144" s="27" t="s">
        <v>718</v>
      </c>
      <c r="B144" s="38" t="s">
        <v>1432</v>
      </c>
      <c r="C144" s="32" t="s">
        <v>1262</v>
      </c>
      <c r="D144" s="33">
        <v>184420457</v>
      </c>
      <c r="E144" s="33">
        <v>589237</v>
      </c>
      <c r="F144" s="35">
        <v>0.32</v>
      </c>
    </row>
    <row r="145" spans="1:6" ht="15" customHeight="1">
      <c r="A145" s="27" t="s">
        <v>718</v>
      </c>
      <c r="B145" s="38" t="s">
        <v>1433</v>
      </c>
      <c r="C145" s="32" t="s">
        <v>1431</v>
      </c>
      <c r="D145" s="33">
        <v>173898900</v>
      </c>
      <c r="E145" s="33">
        <v>232055</v>
      </c>
      <c r="F145" s="35">
        <v>0.134</v>
      </c>
    </row>
    <row r="146" spans="1:6" ht="15" customHeight="1">
      <c r="A146" s="27" t="s">
        <v>718</v>
      </c>
      <c r="B146" s="38" t="s">
        <v>749</v>
      </c>
      <c r="C146" s="32" t="s">
        <v>1258</v>
      </c>
      <c r="D146" s="33">
        <v>3277256792</v>
      </c>
      <c r="E146" s="33">
        <v>1242571</v>
      </c>
      <c r="F146" s="35">
        <v>0.038</v>
      </c>
    </row>
    <row r="147" spans="1:6" ht="15" customHeight="1">
      <c r="A147" s="27" t="s">
        <v>718</v>
      </c>
      <c r="B147" s="38" t="s">
        <v>749</v>
      </c>
      <c r="C147" s="32" t="s">
        <v>1259</v>
      </c>
      <c r="D147" s="33">
        <v>1940477892</v>
      </c>
      <c r="E147" s="33">
        <v>1317632</v>
      </c>
      <c r="F147" s="35">
        <v>0.068</v>
      </c>
    </row>
    <row r="148" spans="1:6" ht="15" customHeight="1">
      <c r="A148" s="27" t="s">
        <v>718</v>
      </c>
      <c r="B148" s="38" t="s">
        <v>749</v>
      </c>
      <c r="C148" s="32" t="s">
        <v>1261</v>
      </c>
      <c r="D148" s="33">
        <v>441526792</v>
      </c>
      <c r="E148" s="33">
        <v>316129</v>
      </c>
      <c r="F148" s="35">
        <v>0.072</v>
      </c>
    </row>
    <row r="149" spans="1:6" ht="15" customHeight="1">
      <c r="A149" s="27" t="s">
        <v>718</v>
      </c>
      <c r="B149" s="38" t="s">
        <v>749</v>
      </c>
      <c r="C149" s="32" t="s">
        <v>1262</v>
      </c>
      <c r="D149" s="33">
        <v>1679029392</v>
      </c>
      <c r="E149" s="33">
        <v>1034200</v>
      </c>
      <c r="F149" s="35">
        <v>0.062</v>
      </c>
    </row>
    <row r="150" spans="1:6" ht="15" customHeight="1">
      <c r="A150" s="27" t="s">
        <v>718</v>
      </c>
      <c r="B150" s="38" t="s">
        <v>751</v>
      </c>
      <c r="C150" s="32" t="s">
        <v>1258</v>
      </c>
      <c r="D150" s="33">
        <v>4569669861</v>
      </c>
      <c r="E150" s="33">
        <v>1848000</v>
      </c>
      <c r="F150" s="35">
        <v>0.041</v>
      </c>
    </row>
    <row r="151" spans="1:6" ht="15" customHeight="1">
      <c r="A151" s="27" t="s">
        <v>718</v>
      </c>
      <c r="B151" s="38" t="s">
        <v>757</v>
      </c>
      <c r="C151" s="32" t="s">
        <v>1258</v>
      </c>
      <c r="D151" s="33">
        <v>1002536800</v>
      </c>
      <c r="E151" s="33">
        <v>824664</v>
      </c>
      <c r="F151" s="35">
        <v>0.083</v>
      </c>
    </row>
    <row r="152" spans="1:6" ht="15" customHeight="1">
      <c r="A152" s="27" t="s">
        <v>718</v>
      </c>
      <c r="B152" s="38" t="s">
        <v>757</v>
      </c>
      <c r="C152" s="32" t="s">
        <v>1259</v>
      </c>
      <c r="D152" s="33">
        <v>2167321500</v>
      </c>
      <c r="E152" s="33">
        <v>968391</v>
      </c>
      <c r="F152" s="35">
        <v>0.045</v>
      </c>
    </row>
    <row r="153" spans="1:6" ht="15" customHeight="1">
      <c r="A153" s="27" t="s">
        <v>718</v>
      </c>
      <c r="B153" s="38" t="s">
        <v>757</v>
      </c>
      <c r="C153" s="32" t="s">
        <v>1261</v>
      </c>
      <c r="D153" s="33">
        <v>586997000</v>
      </c>
      <c r="E153" s="33">
        <v>530835</v>
      </c>
      <c r="F153" s="35">
        <v>0.091</v>
      </c>
    </row>
    <row r="154" spans="1:6" ht="15" customHeight="1">
      <c r="A154" s="27" t="s">
        <v>718</v>
      </c>
      <c r="B154" s="39" t="s">
        <v>765</v>
      </c>
      <c r="C154" s="32" t="s">
        <v>1258</v>
      </c>
      <c r="D154" s="33">
        <v>707434800</v>
      </c>
      <c r="E154" s="33">
        <v>7548329.32</v>
      </c>
      <c r="F154" s="35">
        <v>1.067</v>
      </c>
    </row>
    <row r="155" spans="1:6" ht="15" customHeight="1">
      <c r="A155" s="53" t="s">
        <v>718</v>
      </c>
      <c r="B155" s="39" t="s">
        <v>765</v>
      </c>
      <c r="C155" s="32" t="s">
        <v>1259</v>
      </c>
      <c r="D155" s="33">
        <v>212861400</v>
      </c>
      <c r="E155" s="33">
        <v>2017926.07</v>
      </c>
      <c r="F155" s="35">
        <v>0.948</v>
      </c>
    </row>
    <row r="156" spans="1:6" ht="15" customHeight="1">
      <c r="A156" s="53" t="s">
        <v>718</v>
      </c>
      <c r="B156" s="39" t="s">
        <v>765</v>
      </c>
      <c r="C156" s="32" t="s">
        <v>1262</v>
      </c>
      <c r="D156" s="33">
        <v>70492500</v>
      </c>
      <c r="E156" s="33">
        <v>765548.55</v>
      </c>
      <c r="F156" s="35">
        <v>1.086</v>
      </c>
    </row>
    <row r="157" spans="1:6" ht="15" customHeight="1">
      <c r="A157" s="53" t="s">
        <v>718</v>
      </c>
      <c r="B157" s="39" t="s">
        <v>765</v>
      </c>
      <c r="C157" s="32" t="s">
        <v>1339</v>
      </c>
      <c r="D157" s="33">
        <v>542972400</v>
      </c>
      <c r="E157" s="33">
        <v>1672354.99</v>
      </c>
      <c r="F157" s="35">
        <v>0.308</v>
      </c>
    </row>
    <row r="158" spans="1:6" ht="15" customHeight="1">
      <c r="A158" s="53" t="s">
        <v>718</v>
      </c>
      <c r="B158" s="39" t="s">
        <v>765</v>
      </c>
      <c r="C158" s="32" t="s">
        <v>1445</v>
      </c>
      <c r="D158" s="33">
        <v>297371200</v>
      </c>
      <c r="E158" s="33">
        <v>2129177.79</v>
      </c>
      <c r="F158" s="35">
        <v>0.716</v>
      </c>
    </row>
    <row r="159" spans="1:6" ht="15" customHeight="1">
      <c r="A159" s="53" t="s">
        <v>718</v>
      </c>
      <c r="B159" s="39" t="s">
        <v>765</v>
      </c>
      <c r="C159" s="32" t="s">
        <v>1446</v>
      </c>
      <c r="D159" s="33">
        <v>99829000</v>
      </c>
      <c r="E159" s="33">
        <v>867514.01</v>
      </c>
      <c r="F159" s="35">
        <v>0.869</v>
      </c>
    </row>
    <row r="160" spans="1:6" ht="15" customHeight="1">
      <c r="A160" s="27" t="s">
        <v>718</v>
      </c>
      <c r="B160" s="39" t="s">
        <v>765</v>
      </c>
      <c r="C160" s="32" t="s">
        <v>1340</v>
      </c>
      <c r="D160" s="33">
        <v>542179100</v>
      </c>
      <c r="E160" s="33">
        <v>2033171.63</v>
      </c>
      <c r="F160" s="35">
        <v>0.375</v>
      </c>
    </row>
    <row r="161" spans="1:6" ht="15" customHeight="1">
      <c r="A161" s="27" t="s">
        <v>718</v>
      </c>
      <c r="B161" s="39" t="s">
        <v>765</v>
      </c>
      <c r="C161" s="32" t="s">
        <v>1341</v>
      </c>
      <c r="D161" s="33">
        <v>10029700</v>
      </c>
      <c r="E161" s="33">
        <v>63287.41</v>
      </c>
      <c r="F161" s="35">
        <v>0.631</v>
      </c>
    </row>
    <row r="162" spans="1:6" ht="15" customHeight="1">
      <c r="A162" s="27" t="s">
        <v>718</v>
      </c>
      <c r="B162" s="39" t="s">
        <v>765</v>
      </c>
      <c r="C162" s="32" t="s">
        <v>1342</v>
      </c>
      <c r="D162" s="33">
        <v>315314300</v>
      </c>
      <c r="E162" s="33">
        <v>1258104.06</v>
      </c>
      <c r="F162" s="35">
        <v>0.399</v>
      </c>
    </row>
    <row r="163" spans="1:6" ht="15" customHeight="1">
      <c r="A163" s="27" t="s">
        <v>718</v>
      </c>
      <c r="B163" s="39" t="s">
        <v>765</v>
      </c>
      <c r="C163" s="32" t="s">
        <v>1343</v>
      </c>
      <c r="D163" s="33">
        <v>374376000</v>
      </c>
      <c r="E163" s="33">
        <v>1658485.68</v>
      </c>
      <c r="F163" s="35">
        <v>0.443</v>
      </c>
    </row>
    <row r="164" spans="1:6" ht="15" customHeight="1">
      <c r="A164" s="27" t="s">
        <v>768</v>
      </c>
      <c r="B164" s="31" t="s">
        <v>1344</v>
      </c>
      <c r="C164" s="32" t="s">
        <v>1345</v>
      </c>
      <c r="D164" s="33">
        <v>1404630300</v>
      </c>
      <c r="E164" s="33">
        <v>649811</v>
      </c>
      <c r="F164" s="35">
        <v>0.047</v>
      </c>
    </row>
    <row r="165" spans="1:6" ht="15" customHeight="1">
      <c r="A165" s="27" t="s">
        <v>768</v>
      </c>
      <c r="B165" s="31" t="s">
        <v>1344</v>
      </c>
      <c r="C165" s="32" t="s">
        <v>1346</v>
      </c>
      <c r="D165" s="33">
        <v>751279990</v>
      </c>
      <c r="E165" s="33">
        <v>572000</v>
      </c>
      <c r="F165" s="35">
        <v>0.077</v>
      </c>
    </row>
    <row r="166" spans="1:6" ht="15" customHeight="1">
      <c r="A166" s="27" t="s">
        <v>768</v>
      </c>
      <c r="B166" s="31" t="s">
        <v>1344</v>
      </c>
      <c r="C166" s="32" t="s">
        <v>1347</v>
      </c>
      <c r="D166" s="33">
        <v>1818879990</v>
      </c>
      <c r="E166" s="33">
        <v>2410394</v>
      </c>
      <c r="F166" s="35">
        <v>0.133</v>
      </c>
    </row>
    <row r="167" spans="1:6" ht="15" customHeight="1">
      <c r="A167" s="27" t="s">
        <v>768</v>
      </c>
      <c r="B167" s="31" t="s">
        <v>1425</v>
      </c>
      <c r="C167" s="32" t="s">
        <v>1335</v>
      </c>
      <c r="D167" s="33">
        <v>70559900</v>
      </c>
      <c r="E167" s="33">
        <v>93844.67</v>
      </c>
      <c r="F167" s="35">
        <v>0.133</v>
      </c>
    </row>
    <row r="168" spans="1:6" ht="15" customHeight="1">
      <c r="A168" s="27" t="s">
        <v>768</v>
      </c>
      <c r="B168" s="31" t="s">
        <v>1425</v>
      </c>
      <c r="C168" s="32" t="s">
        <v>1336</v>
      </c>
      <c r="D168" s="33">
        <v>57513400</v>
      </c>
      <c r="E168" s="33">
        <v>38533.98</v>
      </c>
      <c r="F168" s="35">
        <v>0.067</v>
      </c>
    </row>
    <row r="169" spans="1:6" ht="15" customHeight="1">
      <c r="A169" s="27" t="s">
        <v>768</v>
      </c>
      <c r="B169" s="31" t="s">
        <v>1348</v>
      </c>
      <c r="C169" s="32" t="s">
        <v>1349</v>
      </c>
      <c r="D169" s="33">
        <v>248186000</v>
      </c>
      <c r="E169" s="33">
        <v>484000</v>
      </c>
      <c r="F169" s="35">
        <v>0.196</v>
      </c>
    </row>
    <row r="170" spans="1:6" ht="15" customHeight="1">
      <c r="A170" s="27" t="s">
        <v>768</v>
      </c>
      <c r="B170" s="31" t="s">
        <v>1350</v>
      </c>
      <c r="C170" s="32" t="s">
        <v>1351</v>
      </c>
      <c r="D170" s="33">
        <v>129481500</v>
      </c>
      <c r="E170" s="33">
        <v>245000</v>
      </c>
      <c r="F170" s="35">
        <v>0.19</v>
      </c>
    </row>
    <row r="171" spans="1:6" ht="15" customHeight="1">
      <c r="A171" s="27" t="s">
        <v>768</v>
      </c>
      <c r="B171" s="31" t="s">
        <v>1352</v>
      </c>
      <c r="C171" s="32" t="s">
        <v>1345</v>
      </c>
      <c r="D171" s="33">
        <v>3492742500</v>
      </c>
      <c r="E171" s="33">
        <v>774200</v>
      </c>
      <c r="F171" s="35">
        <v>0.023</v>
      </c>
    </row>
    <row r="172" spans="1:6" ht="15" customHeight="1">
      <c r="A172" s="27" t="s">
        <v>768</v>
      </c>
      <c r="B172" s="31" t="s">
        <v>1352</v>
      </c>
      <c r="C172" s="32" t="s">
        <v>1346</v>
      </c>
      <c r="D172" s="33">
        <v>2833624500</v>
      </c>
      <c r="E172" s="33">
        <v>1186668</v>
      </c>
      <c r="F172" s="35">
        <v>0.042</v>
      </c>
    </row>
    <row r="173" spans="1:6" ht="15" customHeight="1">
      <c r="A173" s="27" t="s">
        <v>768</v>
      </c>
      <c r="B173" s="31" t="s">
        <v>1353</v>
      </c>
      <c r="C173" s="32" t="s">
        <v>1345</v>
      </c>
      <c r="D173" s="33">
        <v>2440088921</v>
      </c>
      <c r="E173" s="33">
        <v>1963604</v>
      </c>
      <c r="F173" s="35">
        <v>0.081</v>
      </c>
    </row>
    <row r="174" spans="1:6" ht="15" customHeight="1">
      <c r="A174" s="27" t="s">
        <v>768</v>
      </c>
      <c r="B174" s="31" t="s">
        <v>1354</v>
      </c>
      <c r="C174" s="32" t="s">
        <v>1355</v>
      </c>
      <c r="D174" s="33">
        <v>63995900</v>
      </c>
      <c r="E174" s="33">
        <v>70000</v>
      </c>
      <c r="F174" s="35">
        <v>0.11</v>
      </c>
    </row>
    <row r="175" spans="1:6" ht="15" customHeight="1">
      <c r="A175" s="27" t="s">
        <v>768</v>
      </c>
      <c r="B175" s="31" t="s">
        <v>1356</v>
      </c>
      <c r="C175" s="32" t="s">
        <v>1357</v>
      </c>
      <c r="D175" s="33">
        <v>373996600</v>
      </c>
      <c r="E175" s="33">
        <v>1046754</v>
      </c>
      <c r="F175" s="35">
        <v>0.28</v>
      </c>
    </row>
    <row r="176" spans="1:6" ht="15" customHeight="1">
      <c r="A176" s="27" t="s">
        <v>768</v>
      </c>
      <c r="B176" s="31" t="s">
        <v>1356</v>
      </c>
      <c r="C176" s="32" t="s">
        <v>1358</v>
      </c>
      <c r="D176" s="33">
        <v>2328638200</v>
      </c>
      <c r="E176" s="33">
        <v>1100000</v>
      </c>
      <c r="F176" s="35">
        <v>0.048</v>
      </c>
    </row>
    <row r="177" spans="1:6" ht="15" customHeight="1">
      <c r="A177" s="27" t="s">
        <v>768</v>
      </c>
      <c r="B177" s="31" t="s">
        <v>1356</v>
      </c>
      <c r="C177" s="32" t="s">
        <v>1359</v>
      </c>
      <c r="D177" s="33">
        <v>2197133700</v>
      </c>
      <c r="E177" s="33">
        <v>1887295</v>
      </c>
      <c r="F177" s="35">
        <v>0.08600000000000001</v>
      </c>
    </row>
    <row r="178" spans="1:6" ht="15" customHeight="1">
      <c r="A178" s="27" t="s">
        <v>768</v>
      </c>
      <c r="B178" s="31" t="s">
        <v>1356</v>
      </c>
      <c r="C178" s="32" t="s">
        <v>1360</v>
      </c>
      <c r="D178" s="33">
        <v>1125123700</v>
      </c>
      <c r="E178" s="33">
        <v>843651</v>
      </c>
      <c r="F178" s="35">
        <v>0.075</v>
      </c>
    </row>
    <row r="179" spans="1:6" ht="15" customHeight="1">
      <c r="A179" s="27" t="s">
        <v>768</v>
      </c>
      <c r="B179" s="31" t="s">
        <v>1356</v>
      </c>
      <c r="C179" s="32" t="s">
        <v>1361</v>
      </c>
      <c r="D179" s="33">
        <v>879039800</v>
      </c>
      <c r="E179" s="33">
        <v>755915</v>
      </c>
      <c r="F179" s="35">
        <v>0.08600000000000001</v>
      </c>
    </row>
    <row r="180" spans="1:6" ht="15" customHeight="1">
      <c r="A180" s="27" t="s">
        <v>768</v>
      </c>
      <c r="B180" s="31" t="s">
        <v>1362</v>
      </c>
      <c r="C180" s="32" t="s">
        <v>1355</v>
      </c>
      <c r="D180" s="33">
        <v>180634500</v>
      </c>
      <c r="E180" s="33">
        <v>153150</v>
      </c>
      <c r="F180" s="35">
        <v>0.085</v>
      </c>
    </row>
    <row r="181" spans="1:6" ht="15" customHeight="1">
      <c r="A181" s="27" t="s">
        <v>768</v>
      </c>
      <c r="B181" s="31" t="s">
        <v>1363</v>
      </c>
      <c r="C181" s="32" t="s">
        <v>1345</v>
      </c>
      <c r="D181" s="33">
        <v>3937730500</v>
      </c>
      <c r="E181" s="33">
        <v>1721470</v>
      </c>
      <c r="F181" s="35">
        <v>0.044</v>
      </c>
    </row>
    <row r="182" spans="1:6" ht="15" customHeight="1">
      <c r="A182" s="27" t="s">
        <v>768</v>
      </c>
      <c r="B182" s="31" t="s">
        <v>1363</v>
      </c>
      <c r="C182" s="32" t="s">
        <v>1346</v>
      </c>
      <c r="D182" s="33">
        <v>2703435000</v>
      </c>
      <c r="E182" s="33">
        <v>1419262</v>
      </c>
      <c r="F182" s="35">
        <v>0.053</v>
      </c>
    </row>
    <row r="183" spans="1:6" ht="15" customHeight="1">
      <c r="A183" s="27" t="s">
        <v>768</v>
      </c>
      <c r="B183" s="31" t="s">
        <v>1364</v>
      </c>
      <c r="C183" s="32" t="s">
        <v>1345</v>
      </c>
      <c r="D183" s="33">
        <v>1982950975</v>
      </c>
      <c r="E183" s="33">
        <v>825466</v>
      </c>
      <c r="F183" s="35">
        <v>0.042</v>
      </c>
    </row>
    <row r="184" spans="1:6" ht="15" customHeight="1">
      <c r="A184" s="27" t="s">
        <v>768</v>
      </c>
      <c r="B184" s="31" t="s">
        <v>1366</v>
      </c>
      <c r="C184" s="32" t="s">
        <v>1345</v>
      </c>
      <c r="D184" s="33">
        <v>2968866700</v>
      </c>
      <c r="E184" s="33">
        <v>1000541</v>
      </c>
      <c r="F184" s="35">
        <v>0.034</v>
      </c>
    </row>
    <row r="185" spans="1:6" ht="15" customHeight="1">
      <c r="A185" s="27" t="s">
        <v>768</v>
      </c>
      <c r="B185" s="31" t="s">
        <v>1366</v>
      </c>
      <c r="C185" s="32" t="s">
        <v>1346</v>
      </c>
      <c r="D185" s="33">
        <v>1963627100</v>
      </c>
      <c r="E185" s="33">
        <v>942981</v>
      </c>
      <c r="F185" s="35">
        <v>0.049</v>
      </c>
    </row>
    <row r="186" spans="1:6" ht="15" customHeight="1">
      <c r="A186" s="27" t="s">
        <v>768</v>
      </c>
      <c r="B186" s="31" t="s">
        <v>1366</v>
      </c>
      <c r="C186" s="32" t="s">
        <v>1365</v>
      </c>
      <c r="D186" s="33">
        <v>2256823900</v>
      </c>
      <c r="E186" s="33">
        <v>1058746</v>
      </c>
      <c r="F186" s="35">
        <v>0.047</v>
      </c>
    </row>
    <row r="187" spans="1:6" ht="15" customHeight="1">
      <c r="A187" s="27" t="s">
        <v>768</v>
      </c>
      <c r="B187" s="31" t="s">
        <v>1367</v>
      </c>
      <c r="C187" s="32" t="s">
        <v>1347</v>
      </c>
      <c r="D187" s="33">
        <v>0</v>
      </c>
      <c r="E187" s="33">
        <v>0</v>
      </c>
      <c r="F187" s="35">
        <v>0</v>
      </c>
    </row>
    <row r="188" spans="1:6" ht="15" customHeight="1">
      <c r="A188" s="27" t="s">
        <v>768</v>
      </c>
      <c r="B188" s="31" t="s">
        <v>1368</v>
      </c>
      <c r="C188" s="32" t="s">
        <v>1345</v>
      </c>
      <c r="D188" s="33">
        <v>1869886726</v>
      </c>
      <c r="E188" s="33">
        <v>1839523</v>
      </c>
      <c r="F188" s="35">
        <v>0.099</v>
      </c>
    </row>
    <row r="189" spans="1:6" ht="15" customHeight="1">
      <c r="A189" s="27" t="s">
        <v>768</v>
      </c>
      <c r="B189" s="31" t="s">
        <v>1369</v>
      </c>
      <c r="C189" s="32" t="s">
        <v>1345</v>
      </c>
      <c r="D189" s="33">
        <v>2803259500</v>
      </c>
      <c r="E189" s="33">
        <v>2896466</v>
      </c>
      <c r="F189" s="35">
        <v>0.104</v>
      </c>
    </row>
    <row r="190" spans="1:6" ht="15" customHeight="1">
      <c r="A190" s="27" t="s">
        <v>768</v>
      </c>
      <c r="B190" s="31" t="s">
        <v>1369</v>
      </c>
      <c r="C190" s="32" t="s">
        <v>1346</v>
      </c>
      <c r="D190" s="33">
        <v>1103133200</v>
      </c>
      <c r="E190" s="33">
        <v>750243</v>
      </c>
      <c r="F190" s="35">
        <v>0.069</v>
      </c>
    </row>
    <row r="191" spans="1:6" ht="15" customHeight="1">
      <c r="A191" s="27" t="s">
        <v>768</v>
      </c>
      <c r="B191" s="31" t="s">
        <v>951</v>
      </c>
      <c r="C191" s="32" t="s">
        <v>1345</v>
      </c>
      <c r="D191" s="33">
        <v>3363785241</v>
      </c>
      <c r="E191" s="33">
        <v>1841924</v>
      </c>
      <c r="F191" s="35">
        <v>0.055</v>
      </c>
    </row>
    <row r="192" spans="1:6" ht="15" customHeight="1">
      <c r="A192" s="27" t="s">
        <v>768</v>
      </c>
      <c r="B192" s="31" t="s">
        <v>951</v>
      </c>
      <c r="C192" s="32" t="s">
        <v>1346</v>
      </c>
      <c r="D192" s="33">
        <v>1620166618</v>
      </c>
      <c r="E192" s="33">
        <v>1514388</v>
      </c>
      <c r="F192" s="35">
        <v>0.094</v>
      </c>
    </row>
    <row r="193" spans="1:6" ht="15" customHeight="1">
      <c r="A193" s="27" t="s">
        <v>768</v>
      </c>
      <c r="B193" s="31" t="s">
        <v>1370</v>
      </c>
      <c r="C193" s="32" t="s">
        <v>1351</v>
      </c>
      <c r="D193" s="33">
        <v>115886400</v>
      </c>
      <c r="E193" s="33">
        <v>135377.95</v>
      </c>
      <c r="F193" s="35">
        <v>0.117</v>
      </c>
    </row>
    <row r="194" spans="1:6" ht="15" customHeight="1">
      <c r="A194" s="27" t="s">
        <v>768</v>
      </c>
      <c r="B194" s="31" t="s">
        <v>1370</v>
      </c>
      <c r="C194" s="32" t="s">
        <v>1371</v>
      </c>
      <c r="D194" s="33">
        <v>126100700</v>
      </c>
      <c r="E194" s="33">
        <v>147310.25</v>
      </c>
      <c r="F194" s="35">
        <v>0.117</v>
      </c>
    </row>
    <row r="195" spans="1:6" ht="15" customHeight="1">
      <c r="A195" s="27" t="s">
        <v>768</v>
      </c>
      <c r="B195" s="31" t="s">
        <v>1370</v>
      </c>
      <c r="C195" s="32" t="s">
        <v>1372</v>
      </c>
      <c r="D195" s="33">
        <v>35262400</v>
      </c>
      <c r="E195" s="33">
        <v>51007.68</v>
      </c>
      <c r="F195" s="35">
        <v>0.145</v>
      </c>
    </row>
    <row r="196" spans="1:6" ht="15" customHeight="1">
      <c r="A196" s="27" t="s">
        <v>768</v>
      </c>
      <c r="B196" s="31" t="s">
        <v>1370</v>
      </c>
      <c r="C196" s="32" t="s">
        <v>1373</v>
      </c>
      <c r="D196" s="33">
        <v>5557700</v>
      </c>
      <c r="E196" s="33">
        <v>8039.31</v>
      </c>
      <c r="F196" s="35">
        <v>0.145</v>
      </c>
    </row>
    <row r="197" spans="1:6" ht="15" customHeight="1">
      <c r="A197" s="27" t="s">
        <v>768</v>
      </c>
      <c r="B197" s="31" t="s">
        <v>1370</v>
      </c>
      <c r="C197" s="32" t="s">
        <v>1374</v>
      </c>
      <c r="D197" s="33">
        <v>171252600</v>
      </c>
      <c r="E197" s="33">
        <v>190384.8</v>
      </c>
      <c r="F197" s="35">
        <v>0.112</v>
      </c>
    </row>
    <row r="198" spans="1:6" ht="15" customHeight="1">
      <c r="A198" s="27" t="s">
        <v>768</v>
      </c>
      <c r="B198" s="31" t="s">
        <v>1375</v>
      </c>
      <c r="C198" s="32" t="s">
        <v>1355</v>
      </c>
      <c r="D198" s="33">
        <v>67101400</v>
      </c>
      <c r="E198" s="33">
        <v>46970.98</v>
      </c>
      <c r="F198" s="35">
        <v>0.07</v>
      </c>
    </row>
    <row r="199" spans="1:6" ht="15" customHeight="1">
      <c r="A199" s="27" t="s">
        <v>768</v>
      </c>
      <c r="B199" s="31" t="s">
        <v>1375</v>
      </c>
      <c r="C199" s="32" t="s">
        <v>1376</v>
      </c>
      <c r="D199" s="33">
        <v>20973000</v>
      </c>
      <c r="E199" s="33">
        <v>7340.55</v>
      </c>
      <c r="F199" s="35">
        <v>0.035</v>
      </c>
    </row>
    <row r="200" spans="1:6" ht="15" customHeight="1">
      <c r="A200" s="27" t="s">
        <v>768</v>
      </c>
      <c r="B200" s="31" t="s">
        <v>1375</v>
      </c>
      <c r="C200" s="32" t="s">
        <v>1377</v>
      </c>
      <c r="D200" s="33">
        <v>52099100</v>
      </c>
      <c r="E200" s="33">
        <v>14066.76</v>
      </c>
      <c r="F200" s="35">
        <v>0.027</v>
      </c>
    </row>
    <row r="201" spans="1:6" ht="15" customHeight="1">
      <c r="A201" s="27" t="s">
        <v>768</v>
      </c>
      <c r="B201" s="31" t="s">
        <v>1378</v>
      </c>
      <c r="C201" s="32" t="s">
        <v>1351</v>
      </c>
      <c r="D201" s="33">
        <v>1879796945</v>
      </c>
      <c r="E201" s="33">
        <v>1139130</v>
      </c>
      <c r="F201" s="35">
        <v>0.061</v>
      </c>
    </row>
    <row r="202" spans="1:6" ht="15" customHeight="1">
      <c r="A202" s="27" t="s">
        <v>768</v>
      </c>
      <c r="B202" s="31" t="s">
        <v>1378</v>
      </c>
      <c r="C202" s="32" t="s">
        <v>1371</v>
      </c>
      <c r="D202" s="33">
        <v>1306264345</v>
      </c>
      <c r="E202" s="33">
        <v>865420</v>
      </c>
      <c r="F202" s="35">
        <v>0.067</v>
      </c>
    </row>
    <row r="203" spans="1:6" ht="15" customHeight="1">
      <c r="A203" s="27" t="s">
        <v>768</v>
      </c>
      <c r="B203" s="31" t="s">
        <v>1379</v>
      </c>
      <c r="C203" s="32" t="s">
        <v>1351</v>
      </c>
      <c r="D203" s="33">
        <v>813235553</v>
      </c>
      <c r="E203" s="33">
        <v>560000</v>
      </c>
      <c r="F203" s="35">
        <v>0.069</v>
      </c>
    </row>
    <row r="204" spans="1:6" ht="15" customHeight="1">
      <c r="A204" s="27" t="s">
        <v>768</v>
      </c>
      <c r="B204" s="31" t="s">
        <v>1379</v>
      </c>
      <c r="C204" s="32" t="s">
        <v>1371</v>
      </c>
      <c r="D204" s="33">
        <v>2339353631</v>
      </c>
      <c r="E204" s="33">
        <v>1148620</v>
      </c>
      <c r="F204" s="35">
        <v>0.05</v>
      </c>
    </row>
    <row r="205" spans="1:6" ht="15" customHeight="1">
      <c r="A205" s="27" t="s">
        <v>768</v>
      </c>
      <c r="B205" s="31" t="s">
        <v>1379</v>
      </c>
      <c r="C205" s="32" t="s">
        <v>1372</v>
      </c>
      <c r="D205" s="33">
        <v>2818108551</v>
      </c>
      <c r="E205" s="33">
        <v>1335000</v>
      </c>
      <c r="F205" s="35">
        <v>0.048</v>
      </c>
    </row>
    <row r="206" spans="1:6" ht="15" customHeight="1">
      <c r="A206" s="27" t="s">
        <v>874</v>
      </c>
      <c r="B206" s="31" t="s">
        <v>1380</v>
      </c>
      <c r="C206" s="32" t="s">
        <v>1271</v>
      </c>
      <c r="D206" s="33">
        <v>2335249700</v>
      </c>
      <c r="E206" s="33">
        <v>1385521</v>
      </c>
      <c r="F206" s="35">
        <v>0.06</v>
      </c>
    </row>
    <row r="207" spans="1:6" ht="15" customHeight="1">
      <c r="A207" s="27" t="s">
        <v>874</v>
      </c>
      <c r="B207" s="31" t="s">
        <v>1380</v>
      </c>
      <c r="C207" s="32" t="s">
        <v>1284</v>
      </c>
      <c r="D207" s="33">
        <v>1438418700</v>
      </c>
      <c r="E207" s="33">
        <v>1187606</v>
      </c>
      <c r="F207" s="35">
        <v>0.083</v>
      </c>
    </row>
    <row r="208" spans="1:6" ht="15" customHeight="1">
      <c r="A208" s="27" t="s">
        <v>874</v>
      </c>
      <c r="B208" s="31" t="s">
        <v>1381</v>
      </c>
      <c r="C208" s="32" t="s">
        <v>1270</v>
      </c>
      <c r="D208" s="33">
        <v>1531804100</v>
      </c>
      <c r="E208" s="33">
        <v>522373</v>
      </c>
      <c r="F208" s="35">
        <v>0.035</v>
      </c>
    </row>
    <row r="209" spans="1:6" ht="15" customHeight="1">
      <c r="A209" s="27" t="s">
        <v>874</v>
      </c>
      <c r="B209" s="31" t="s">
        <v>1381</v>
      </c>
      <c r="C209" s="32" t="s">
        <v>1271</v>
      </c>
      <c r="D209" s="33">
        <v>1541251000</v>
      </c>
      <c r="E209" s="33">
        <v>681786</v>
      </c>
      <c r="F209" s="35">
        <v>0.044</v>
      </c>
    </row>
    <row r="210" spans="1:6" ht="15" customHeight="1">
      <c r="A210" s="27" t="s">
        <v>874</v>
      </c>
      <c r="B210" s="31" t="s">
        <v>1381</v>
      </c>
      <c r="C210" s="32" t="s">
        <v>1284</v>
      </c>
      <c r="D210" s="33">
        <v>1416728200</v>
      </c>
      <c r="E210" s="33">
        <v>540700</v>
      </c>
      <c r="F210" s="35">
        <v>0.038</v>
      </c>
    </row>
    <row r="211" spans="1:6" ht="15" customHeight="1">
      <c r="A211" s="27" t="s">
        <v>874</v>
      </c>
      <c r="B211" s="31" t="s">
        <v>1382</v>
      </c>
      <c r="C211" s="32" t="s">
        <v>1270</v>
      </c>
      <c r="D211" s="33">
        <v>1572092906</v>
      </c>
      <c r="E211" s="33">
        <v>518790</v>
      </c>
      <c r="F211" s="35">
        <v>0.033</v>
      </c>
    </row>
    <row r="212" spans="1:6" ht="15" customHeight="1">
      <c r="A212" s="27" t="s">
        <v>874</v>
      </c>
      <c r="B212" s="31" t="s">
        <v>1382</v>
      </c>
      <c r="C212" s="32" t="s">
        <v>1271</v>
      </c>
      <c r="D212" s="33">
        <v>651667576</v>
      </c>
      <c r="E212" s="33">
        <v>325833</v>
      </c>
      <c r="F212" s="35">
        <v>0.05</v>
      </c>
    </row>
    <row r="213" spans="1:6" ht="15" customHeight="1">
      <c r="A213" s="27" t="s">
        <v>874</v>
      </c>
      <c r="B213" s="31" t="s">
        <v>1382</v>
      </c>
      <c r="C213" s="32" t="s">
        <v>1284</v>
      </c>
      <c r="D213" s="33">
        <v>703470987</v>
      </c>
      <c r="E213" s="33">
        <v>436152</v>
      </c>
      <c r="F213" s="35">
        <v>0.062</v>
      </c>
    </row>
    <row r="214" spans="1:6" ht="15" customHeight="1">
      <c r="A214" s="27" t="s">
        <v>874</v>
      </c>
      <c r="B214" s="31" t="s">
        <v>1382</v>
      </c>
      <c r="C214" s="32" t="s">
        <v>1285</v>
      </c>
      <c r="D214" s="33">
        <v>795088708</v>
      </c>
      <c r="E214" s="33">
        <v>516807</v>
      </c>
      <c r="F214" s="35">
        <v>0.065</v>
      </c>
    </row>
    <row r="215" spans="1:6" ht="15" customHeight="1">
      <c r="A215" s="27" t="s">
        <v>874</v>
      </c>
      <c r="B215" s="31" t="s">
        <v>1382</v>
      </c>
      <c r="C215" s="32" t="s">
        <v>1286</v>
      </c>
      <c r="D215" s="33">
        <v>850730149</v>
      </c>
      <c r="E215" s="33">
        <v>1020876</v>
      </c>
      <c r="F215" s="35">
        <v>0.12</v>
      </c>
    </row>
    <row r="216" spans="1:6" ht="15" customHeight="1">
      <c r="A216" s="27" t="s">
        <v>874</v>
      </c>
      <c r="B216" s="31" t="s">
        <v>1382</v>
      </c>
      <c r="C216" s="32" t="s">
        <v>1287</v>
      </c>
      <c r="D216" s="33">
        <v>2630861575</v>
      </c>
      <c r="E216" s="33">
        <v>789258</v>
      </c>
      <c r="F216" s="35">
        <v>0.030000000000000002</v>
      </c>
    </row>
    <row r="217" spans="1:6" ht="15" customHeight="1">
      <c r="A217" s="27" t="s">
        <v>874</v>
      </c>
      <c r="B217" s="31" t="s">
        <v>1382</v>
      </c>
      <c r="C217" s="32" t="s">
        <v>1328</v>
      </c>
      <c r="D217" s="33">
        <v>13351700</v>
      </c>
      <c r="E217" s="33">
        <v>14820</v>
      </c>
      <c r="F217" s="35">
        <v>0.111</v>
      </c>
    </row>
    <row r="218" spans="1:6" ht="15" customHeight="1">
      <c r="A218" s="27" t="s">
        <v>874</v>
      </c>
      <c r="B218" s="31" t="s">
        <v>1382</v>
      </c>
      <c r="C218" s="32" t="s">
        <v>1329</v>
      </c>
      <c r="D218" s="33">
        <v>418700</v>
      </c>
      <c r="E218" s="33">
        <v>209</v>
      </c>
      <c r="F218" s="35">
        <v>0.05</v>
      </c>
    </row>
    <row r="219" spans="1:6" ht="15" customHeight="1">
      <c r="A219" s="27" t="s">
        <v>874</v>
      </c>
      <c r="B219" s="31" t="s">
        <v>1383</v>
      </c>
      <c r="C219" s="32" t="s">
        <v>1326</v>
      </c>
      <c r="D219" s="33">
        <v>2647536900</v>
      </c>
      <c r="E219" s="33">
        <v>2196480</v>
      </c>
      <c r="F219" s="35">
        <v>0.083</v>
      </c>
    </row>
    <row r="220" spans="1:6" ht="15" customHeight="1">
      <c r="A220" s="27" t="s">
        <v>874</v>
      </c>
      <c r="B220" s="31" t="s">
        <v>1384</v>
      </c>
      <c r="C220" s="32" t="s">
        <v>1326</v>
      </c>
      <c r="D220" s="33">
        <v>446829300</v>
      </c>
      <c r="E220" s="33">
        <v>377000</v>
      </c>
      <c r="F220" s="35">
        <v>0.085</v>
      </c>
    </row>
    <row r="221" spans="1:6" ht="15" customHeight="1">
      <c r="A221" s="27" t="s">
        <v>874</v>
      </c>
      <c r="B221" s="31" t="s">
        <v>1385</v>
      </c>
      <c r="C221" s="32" t="s">
        <v>1326</v>
      </c>
      <c r="D221" s="33">
        <v>2059163500</v>
      </c>
      <c r="E221" s="33">
        <v>1990696</v>
      </c>
      <c r="F221" s="35">
        <v>0.097</v>
      </c>
    </row>
    <row r="222" spans="1:6" ht="15" customHeight="1">
      <c r="A222" s="27" t="s">
        <v>874</v>
      </c>
      <c r="B222" s="31" t="s">
        <v>1386</v>
      </c>
      <c r="C222" s="32" t="s">
        <v>1326</v>
      </c>
      <c r="D222" s="33">
        <v>681445500</v>
      </c>
      <c r="E222" s="33">
        <v>1126511</v>
      </c>
      <c r="F222" s="35">
        <v>0.166</v>
      </c>
    </row>
    <row r="223" spans="1:6" ht="15" customHeight="1">
      <c r="A223" s="27" t="s">
        <v>874</v>
      </c>
      <c r="B223" s="31" t="s">
        <v>1387</v>
      </c>
      <c r="C223" s="32" t="s">
        <v>1416</v>
      </c>
      <c r="D223" s="33">
        <v>62568600</v>
      </c>
      <c r="E223" s="33">
        <v>12000</v>
      </c>
      <c r="F223" s="35">
        <v>0.019</v>
      </c>
    </row>
    <row r="224" spans="1:6" ht="15" customHeight="1">
      <c r="A224" s="27" t="s">
        <v>874</v>
      </c>
      <c r="B224" s="31" t="s">
        <v>1388</v>
      </c>
      <c r="C224" s="32" t="s">
        <v>1390</v>
      </c>
      <c r="D224" s="33">
        <v>611196300</v>
      </c>
      <c r="E224" s="33">
        <v>640041</v>
      </c>
      <c r="F224" s="35">
        <v>0.105</v>
      </c>
    </row>
    <row r="225" spans="1:6" ht="15" customHeight="1">
      <c r="A225" s="27" t="s">
        <v>874</v>
      </c>
      <c r="B225" s="31" t="s">
        <v>1389</v>
      </c>
      <c r="C225" s="32" t="s">
        <v>1390</v>
      </c>
      <c r="D225" s="33">
        <v>22067500</v>
      </c>
      <c r="E225" s="33">
        <v>24274</v>
      </c>
      <c r="F225" s="35">
        <v>0.11</v>
      </c>
    </row>
    <row r="226" spans="1:6" ht="15" customHeight="1">
      <c r="A226" s="27" t="s">
        <v>874</v>
      </c>
      <c r="B226" s="31" t="s">
        <v>1389</v>
      </c>
      <c r="C226" s="32" t="s">
        <v>1391</v>
      </c>
      <c r="D226" s="33">
        <v>11024300</v>
      </c>
      <c r="E226" s="33">
        <v>8819</v>
      </c>
      <c r="F226" s="35">
        <v>0.08</v>
      </c>
    </row>
    <row r="227" spans="1:6" ht="15" customHeight="1">
      <c r="A227" s="27" t="s">
        <v>874</v>
      </c>
      <c r="B227" s="31" t="s">
        <v>1389</v>
      </c>
      <c r="C227" s="32" t="s">
        <v>1392</v>
      </c>
      <c r="D227" s="33">
        <v>27997500</v>
      </c>
      <c r="E227" s="33">
        <v>3875</v>
      </c>
      <c r="F227" s="35">
        <v>0.013999999999999999</v>
      </c>
    </row>
    <row r="228" spans="1:6" ht="15" customHeight="1">
      <c r="A228" s="27" t="s">
        <v>874</v>
      </c>
      <c r="B228" s="31" t="s">
        <v>1393</v>
      </c>
      <c r="C228" s="32" t="s">
        <v>1390</v>
      </c>
      <c r="D228" s="33">
        <v>419296700</v>
      </c>
      <c r="E228" s="33">
        <v>209648</v>
      </c>
      <c r="F228" s="35">
        <v>0.05</v>
      </c>
    </row>
    <row r="229" spans="1:6" ht="15" customHeight="1">
      <c r="A229" s="27" t="s">
        <v>874</v>
      </c>
      <c r="B229" s="31" t="s">
        <v>1393</v>
      </c>
      <c r="C229" s="32" t="s">
        <v>1391</v>
      </c>
      <c r="D229" s="33">
        <v>115093477</v>
      </c>
      <c r="E229" s="33">
        <v>46037</v>
      </c>
      <c r="F229" s="35">
        <v>0.04</v>
      </c>
    </row>
    <row r="230" spans="1:6" ht="15" customHeight="1">
      <c r="A230" s="27" t="s">
        <v>874</v>
      </c>
      <c r="B230" s="31" t="s">
        <v>1393</v>
      </c>
      <c r="C230" s="32" t="s">
        <v>1392</v>
      </c>
      <c r="D230" s="33">
        <v>81853300</v>
      </c>
      <c r="E230" s="33">
        <v>24555</v>
      </c>
      <c r="F230" s="35">
        <v>0.030000000000000002</v>
      </c>
    </row>
    <row r="231" spans="1:6" ht="15" customHeight="1">
      <c r="A231" s="27" t="s">
        <v>874</v>
      </c>
      <c r="B231" s="31" t="s">
        <v>1434</v>
      </c>
      <c r="C231" s="32" t="s">
        <v>1390</v>
      </c>
      <c r="D231" s="33">
        <v>85941800</v>
      </c>
      <c r="E231" s="33">
        <v>104247</v>
      </c>
      <c r="F231" s="35">
        <v>0.122</v>
      </c>
    </row>
    <row r="232" spans="1:6" ht="15" customHeight="1">
      <c r="A232" s="27" t="s">
        <v>951</v>
      </c>
      <c r="B232" s="31" t="s">
        <v>1394</v>
      </c>
      <c r="C232" s="32" t="s">
        <v>1270</v>
      </c>
      <c r="D232" s="33">
        <v>5354988065</v>
      </c>
      <c r="E232" s="33">
        <v>2380000</v>
      </c>
      <c r="F232" s="35">
        <v>0.045</v>
      </c>
    </row>
    <row r="233" spans="1:6" ht="15" customHeight="1">
      <c r="A233" s="27" t="s">
        <v>951</v>
      </c>
      <c r="B233" s="31" t="s">
        <v>1394</v>
      </c>
      <c r="C233" s="32" t="s">
        <v>1271</v>
      </c>
      <c r="D233" s="33">
        <v>3037622989</v>
      </c>
      <c r="E233" s="33">
        <v>1784000</v>
      </c>
      <c r="F233" s="35">
        <v>0.059000000000000004</v>
      </c>
    </row>
    <row r="234" spans="1:6" ht="15" customHeight="1">
      <c r="A234" s="27" t="s">
        <v>951</v>
      </c>
      <c r="B234" s="31" t="s">
        <v>1394</v>
      </c>
      <c r="C234" s="32" t="s">
        <v>1284</v>
      </c>
      <c r="D234" s="33">
        <v>1921849404</v>
      </c>
      <c r="E234" s="33">
        <v>1260288</v>
      </c>
      <c r="F234" s="35">
        <v>0.066</v>
      </c>
    </row>
    <row r="235" spans="1:6" ht="15" customHeight="1">
      <c r="A235" s="27" t="s">
        <v>951</v>
      </c>
      <c r="B235" s="31" t="s">
        <v>1395</v>
      </c>
      <c r="C235" s="32" t="s">
        <v>1270</v>
      </c>
      <c r="D235" s="33">
        <v>8323609612</v>
      </c>
      <c r="E235" s="33">
        <v>5422530</v>
      </c>
      <c r="F235" s="35">
        <v>0.066</v>
      </c>
    </row>
    <row r="236" spans="1:6" ht="15" customHeight="1">
      <c r="A236" s="27" t="s">
        <v>951</v>
      </c>
      <c r="B236" s="31" t="s">
        <v>1395</v>
      </c>
      <c r="C236" s="32" t="s">
        <v>1271</v>
      </c>
      <c r="D236" s="33">
        <v>4600677748</v>
      </c>
      <c r="E236" s="33">
        <v>3070008</v>
      </c>
      <c r="F236" s="35">
        <v>0.067</v>
      </c>
    </row>
    <row r="237" spans="1:6" ht="15" customHeight="1">
      <c r="A237" s="27" t="s">
        <v>951</v>
      </c>
      <c r="B237" s="31" t="s">
        <v>1396</v>
      </c>
      <c r="C237" s="32" t="s">
        <v>1270</v>
      </c>
      <c r="D237" s="33" t="s">
        <v>1426</v>
      </c>
      <c r="E237" s="33" t="s">
        <v>1426</v>
      </c>
      <c r="F237" s="35" t="s">
        <v>1426</v>
      </c>
    </row>
    <row r="238" spans="1:6" ht="15" customHeight="1">
      <c r="A238" s="27" t="s">
        <v>951</v>
      </c>
      <c r="B238" s="31" t="s">
        <v>1396</v>
      </c>
      <c r="C238" s="32" t="s">
        <v>1271</v>
      </c>
      <c r="D238" s="33">
        <v>2003609577</v>
      </c>
      <c r="E238" s="33">
        <v>1829075</v>
      </c>
      <c r="F238" s="35">
        <v>0.092</v>
      </c>
    </row>
    <row r="239" spans="1:6" ht="15" customHeight="1">
      <c r="A239" s="27" t="s">
        <v>951</v>
      </c>
      <c r="B239" s="31" t="s">
        <v>1396</v>
      </c>
      <c r="C239" s="32" t="s">
        <v>1284</v>
      </c>
      <c r="D239" s="33">
        <v>2475149918</v>
      </c>
      <c r="E239" s="33">
        <v>2999727</v>
      </c>
      <c r="F239" s="35">
        <v>0.122</v>
      </c>
    </row>
    <row r="240" spans="1:6" ht="15" customHeight="1">
      <c r="A240" s="27" t="s">
        <v>951</v>
      </c>
      <c r="B240" s="31" t="s">
        <v>1396</v>
      </c>
      <c r="C240" s="32" t="s">
        <v>1285</v>
      </c>
      <c r="D240" s="33">
        <v>2282959532</v>
      </c>
      <c r="E240" s="33">
        <v>1576140</v>
      </c>
      <c r="F240" s="35">
        <v>0.07</v>
      </c>
    </row>
    <row r="241" spans="1:6" ht="15" customHeight="1">
      <c r="A241" s="27" t="s">
        <v>951</v>
      </c>
      <c r="B241" s="31" t="s">
        <v>1397</v>
      </c>
      <c r="C241" s="32" t="s">
        <v>1270</v>
      </c>
      <c r="D241" s="33">
        <v>9883399257</v>
      </c>
      <c r="E241" s="33">
        <v>6250980</v>
      </c>
      <c r="F241" s="35">
        <v>0.064</v>
      </c>
    </row>
    <row r="242" spans="1:6" ht="15" customHeight="1">
      <c r="A242" s="27" t="s">
        <v>951</v>
      </c>
      <c r="B242" s="31" t="s">
        <v>1398</v>
      </c>
      <c r="C242" s="32" t="s">
        <v>1270</v>
      </c>
      <c r="D242" s="33">
        <v>988260836</v>
      </c>
      <c r="E242" s="33">
        <v>612967</v>
      </c>
      <c r="F242" s="35">
        <v>0.063</v>
      </c>
    </row>
    <row r="243" spans="1:6" ht="15" customHeight="1">
      <c r="A243" s="27" t="s">
        <v>951</v>
      </c>
      <c r="B243" s="31" t="s">
        <v>1398</v>
      </c>
      <c r="C243" s="32" t="s">
        <v>1271</v>
      </c>
      <c r="D243" s="33">
        <v>879035733</v>
      </c>
      <c r="E243" s="33">
        <v>619686</v>
      </c>
      <c r="F243" s="35">
        <v>0.07100000000000001</v>
      </c>
    </row>
    <row r="244" spans="1:6" ht="15" customHeight="1">
      <c r="A244" s="27" t="s">
        <v>951</v>
      </c>
      <c r="B244" s="31" t="s">
        <v>1398</v>
      </c>
      <c r="C244" s="32" t="s">
        <v>1284</v>
      </c>
      <c r="D244" s="33">
        <v>450209262</v>
      </c>
      <c r="E244" s="33">
        <v>446000</v>
      </c>
      <c r="F244" s="35">
        <v>0.1</v>
      </c>
    </row>
    <row r="245" spans="1:6" ht="15" customHeight="1">
      <c r="A245" s="27" t="s">
        <v>951</v>
      </c>
      <c r="B245" s="31" t="s">
        <v>1399</v>
      </c>
      <c r="C245" s="32" t="s">
        <v>1270</v>
      </c>
      <c r="D245" s="33">
        <v>785489200</v>
      </c>
      <c r="E245" s="33">
        <v>1660856</v>
      </c>
      <c r="F245" s="35">
        <v>0.212</v>
      </c>
    </row>
    <row r="246" spans="1:6" ht="15" customHeight="1">
      <c r="A246" s="27" t="s">
        <v>951</v>
      </c>
      <c r="B246" s="31" t="s">
        <v>1395</v>
      </c>
      <c r="C246" s="32" t="s">
        <v>1400</v>
      </c>
      <c r="D246" s="33">
        <v>140834300</v>
      </c>
      <c r="E246" s="33">
        <v>243000</v>
      </c>
      <c r="F246" s="35">
        <v>0.173</v>
      </c>
    </row>
    <row r="247" spans="1:6" ht="15" customHeight="1">
      <c r="A247" s="27" t="s">
        <v>951</v>
      </c>
      <c r="B247" s="31" t="s">
        <v>1395</v>
      </c>
      <c r="C247" s="32" t="s">
        <v>1401</v>
      </c>
      <c r="D247" s="33">
        <v>54101800</v>
      </c>
      <c r="E247" s="33">
        <v>27000</v>
      </c>
      <c r="F247" s="35">
        <v>0.05</v>
      </c>
    </row>
    <row r="248" spans="1:6" ht="15" customHeight="1">
      <c r="A248" s="27" t="s">
        <v>951</v>
      </c>
      <c r="B248" s="31" t="s">
        <v>1402</v>
      </c>
      <c r="C248" s="32" t="s">
        <v>1400</v>
      </c>
      <c r="D248" s="33">
        <v>208444900</v>
      </c>
      <c r="E248" s="33">
        <v>200000</v>
      </c>
      <c r="F248" s="35">
        <v>0.096</v>
      </c>
    </row>
    <row r="249" spans="1:6" ht="15" customHeight="1">
      <c r="A249" s="27" t="s">
        <v>1017</v>
      </c>
      <c r="B249" s="31" t="s">
        <v>1403</v>
      </c>
      <c r="C249" s="32" t="s">
        <v>1404</v>
      </c>
      <c r="D249" s="33">
        <v>2741062700</v>
      </c>
      <c r="E249" s="33">
        <v>1791290</v>
      </c>
      <c r="F249" s="35">
        <v>0.066</v>
      </c>
    </row>
    <row r="250" spans="1:6" ht="15" customHeight="1">
      <c r="A250" s="27" t="s">
        <v>1050</v>
      </c>
      <c r="B250" s="31" t="s">
        <v>1405</v>
      </c>
      <c r="C250" s="32" t="s">
        <v>1406</v>
      </c>
      <c r="D250" s="33">
        <v>157275225</v>
      </c>
      <c r="E250" s="33">
        <v>196338</v>
      </c>
      <c r="F250" s="35">
        <v>0.125</v>
      </c>
    </row>
    <row r="251" spans="1:6" ht="15" customHeight="1">
      <c r="A251" s="27" t="s">
        <v>1050</v>
      </c>
      <c r="B251" s="31" t="s">
        <v>1405</v>
      </c>
      <c r="C251" s="32" t="s">
        <v>1407</v>
      </c>
      <c r="D251" s="33">
        <v>261061866</v>
      </c>
      <c r="E251" s="33">
        <v>268563</v>
      </c>
      <c r="F251" s="35">
        <v>0.103</v>
      </c>
    </row>
    <row r="252" spans="1:6" ht="15" customHeight="1">
      <c r="A252" s="27" t="s">
        <v>1050</v>
      </c>
      <c r="B252" s="31" t="s">
        <v>1405</v>
      </c>
      <c r="C252" s="32" t="s">
        <v>1408</v>
      </c>
      <c r="D252" s="33">
        <v>181935325</v>
      </c>
      <c r="E252" s="33">
        <v>282200</v>
      </c>
      <c r="F252" s="35">
        <v>0.156</v>
      </c>
    </row>
    <row r="253" spans="1:6" ht="15" customHeight="1">
      <c r="A253" s="27" t="s">
        <v>1081</v>
      </c>
      <c r="B253" s="31" t="s">
        <v>1424</v>
      </c>
      <c r="C253" s="32" t="s">
        <v>1471</v>
      </c>
      <c r="D253" s="33">
        <v>52217900</v>
      </c>
      <c r="E253" s="33">
        <v>121567</v>
      </c>
      <c r="F253" s="35">
        <v>0.15000000000000002</v>
      </c>
    </row>
    <row r="254" spans="1:6" ht="15" customHeight="1">
      <c r="A254" s="27" t="s">
        <v>1081</v>
      </c>
      <c r="B254" s="31" t="s">
        <v>1409</v>
      </c>
      <c r="C254" s="32" t="s">
        <v>1320</v>
      </c>
      <c r="D254" s="33">
        <v>2008590200</v>
      </c>
      <c r="E254" s="33">
        <v>531137</v>
      </c>
      <c r="F254" s="35">
        <v>0.027</v>
      </c>
    </row>
    <row r="255" spans="1:6" ht="15" customHeight="1">
      <c r="A255" s="27" t="s">
        <v>1081</v>
      </c>
      <c r="B255" s="31" t="s">
        <v>1409</v>
      </c>
      <c r="C255" s="32" t="s">
        <v>1410</v>
      </c>
      <c r="D255" s="33">
        <v>5057316409</v>
      </c>
      <c r="E255" s="33">
        <v>933795</v>
      </c>
      <c r="F255" s="35">
        <v>0.019</v>
      </c>
    </row>
    <row r="256" spans="1:6" ht="15" customHeight="1">
      <c r="A256" s="27" t="s">
        <v>1081</v>
      </c>
      <c r="B256" s="31" t="s">
        <v>1409</v>
      </c>
      <c r="C256" s="32" t="s">
        <v>1411</v>
      </c>
      <c r="D256" s="33">
        <v>615961800</v>
      </c>
      <c r="E256" s="33">
        <v>464483</v>
      </c>
      <c r="F256" s="35">
        <v>0.076</v>
      </c>
    </row>
    <row r="257" spans="1:6" ht="15" customHeight="1">
      <c r="A257" s="27" t="s">
        <v>1081</v>
      </c>
      <c r="B257" s="31" t="s">
        <v>1409</v>
      </c>
      <c r="C257" s="32" t="s">
        <v>1412</v>
      </c>
      <c r="D257" s="33">
        <v>1103955400</v>
      </c>
      <c r="E257" s="33">
        <v>582765</v>
      </c>
      <c r="F257" s="35">
        <v>0.053</v>
      </c>
    </row>
    <row r="258" spans="1:6" ht="15" customHeight="1">
      <c r="A258" s="27" t="s">
        <v>1081</v>
      </c>
      <c r="B258" s="31" t="s">
        <v>1324</v>
      </c>
      <c r="C258" s="32" t="s">
        <v>1411</v>
      </c>
      <c r="D258" s="33">
        <v>2300479607</v>
      </c>
      <c r="E258" s="33">
        <v>1281664</v>
      </c>
      <c r="F258" s="35">
        <v>0.056</v>
      </c>
    </row>
    <row r="259" spans="1:6" ht="15" customHeight="1">
      <c r="A259" s="27" t="s">
        <v>1081</v>
      </c>
      <c r="B259" s="31" t="s">
        <v>1324</v>
      </c>
      <c r="C259" s="32" t="s">
        <v>1412</v>
      </c>
      <c r="D259" s="33">
        <v>73002642</v>
      </c>
      <c r="E259" s="33">
        <v>49049</v>
      </c>
      <c r="F259" s="35">
        <v>0.068</v>
      </c>
    </row>
    <row r="260" spans="1:6" ht="15" customHeight="1">
      <c r="A260" s="27" t="s">
        <v>1081</v>
      </c>
      <c r="B260" s="31" t="s">
        <v>1324</v>
      </c>
      <c r="C260" s="32" t="s">
        <v>1320</v>
      </c>
      <c r="D260" s="33">
        <v>5526387950</v>
      </c>
      <c r="E260" s="33">
        <v>3932905</v>
      </c>
      <c r="F260" s="35">
        <v>0.072</v>
      </c>
    </row>
    <row r="261" spans="1:6" ht="15" customHeight="1">
      <c r="A261" s="27" t="s">
        <v>1081</v>
      </c>
      <c r="B261" s="31" t="s">
        <v>1324</v>
      </c>
      <c r="C261" s="32" t="s">
        <v>1410</v>
      </c>
      <c r="D261" s="33">
        <v>1907002847</v>
      </c>
      <c r="E261" s="33">
        <v>1666674</v>
      </c>
      <c r="F261" s="35">
        <v>0.088</v>
      </c>
    </row>
    <row r="262" spans="1:6" ht="15" customHeight="1">
      <c r="A262" s="27" t="s">
        <v>1081</v>
      </c>
      <c r="B262" s="31" t="s">
        <v>1413</v>
      </c>
      <c r="C262" s="32" t="s">
        <v>1320</v>
      </c>
      <c r="D262" s="33">
        <v>5930841814</v>
      </c>
      <c r="E262" s="33">
        <v>2621649</v>
      </c>
      <c r="F262" s="35">
        <v>0.045</v>
      </c>
    </row>
    <row r="263" spans="1:6" ht="15" customHeight="1">
      <c r="A263" s="27" t="s">
        <v>1081</v>
      </c>
      <c r="B263" s="31" t="s">
        <v>1414</v>
      </c>
      <c r="C263" s="32" t="s">
        <v>1320</v>
      </c>
      <c r="D263" s="45">
        <v>1881471593</v>
      </c>
      <c r="E263" s="33">
        <v>935850</v>
      </c>
      <c r="F263" s="49">
        <v>0.05</v>
      </c>
    </row>
    <row r="264" spans="1:6" ht="15" customHeight="1">
      <c r="A264" s="27" t="s">
        <v>1081</v>
      </c>
      <c r="B264" s="31" t="s">
        <v>1414</v>
      </c>
      <c r="C264" s="32" t="s">
        <v>1411</v>
      </c>
      <c r="D264" s="33">
        <v>1962030492</v>
      </c>
      <c r="E264" s="33">
        <v>919020</v>
      </c>
      <c r="F264" s="35">
        <v>0.047</v>
      </c>
    </row>
    <row r="265" spans="1:6" ht="15" customHeight="1">
      <c r="A265" s="27" t="s">
        <v>1122</v>
      </c>
      <c r="B265" s="31" t="s">
        <v>1415</v>
      </c>
      <c r="C265" s="32" t="s">
        <v>1416</v>
      </c>
      <c r="D265" s="52" t="s">
        <v>1472</v>
      </c>
      <c r="E265" s="33">
        <v>113091.6</v>
      </c>
      <c r="F265" s="35" t="s">
        <v>1473</v>
      </c>
    </row>
    <row r="266" spans="1:6" ht="15" customHeight="1">
      <c r="A266" s="27" t="s">
        <v>1171</v>
      </c>
      <c r="B266" s="38" t="s">
        <v>1417</v>
      </c>
      <c r="C266" s="32" t="s">
        <v>1335</v>
      </c>
      <c r="D266" s="33">
        <v>83713400</v>
      </c>
      <c r="E266" s="33">
        <v>175798.14</v>
      </c>
      <c r="F266" s="35">
        <v>0.21</v>
      </c>
    </row>
    <row r="267" spans="1:6" ht="15" customHeight="1">
      <c r="A267" s="27" t="s">
        <v>1171</v>
      </c>
      <c r="B267" s="38" t="s">
        <v>1177</v>
      </c>
      <c r="C267" s="32" t="s">
        <v>1335</v>
      </c>
      <c r="D267" s="33">
        <v>20553500</v>
      </c>
      <c r="E267" s="33">
        <v>225000</v>
      </c>
      <c r="F267" s="35">
        <v>1.095</v>
      </c>
    </row>
    <row r="268" spans="1:6" ht="15" customHeight="1">
      <c r="A268" s="27" t="s">
        <v>1171</v>
      </c>
      <c r="B268" s="38" t="s">
        <v>1177</v>
      </c>
      <c r="C268" s="32" t="s">
        <v>1336</v>
      </c>
      <c r="D268" s="33">
        <v>12186700</v>
      </c>
      <c r="E268" s="33">
        <v>250000</v>
      </c>
      <c r="F268" s="35">
        <v>2.052</v>
      </c>
    </row>
    <row r="269" spans="1:6" ht="15" customHeight="1">
      <c r="A269" s="27" t="s">
        <v>1171</v>
      </c>
      <c r="B269" s="38" t="s">
        <v>1187</v>
      </c>
      <c r="C269" s="32" t="s">
        <v>1335</v>
      </c>
      <c r="D269" s="33">
        <v>38853200</v>
      </c>
      <c r="E269" s="33">
        <v>194266</v>
      </c>
      <c r="F269" s="35">
        <v>0.5</v>
      </c>
    </row>
    <row r="270" spans="1:6" ht="15" customHeight="1">
      <c r="A270" s="27" t="s">
        <v>1171</v>
      </c>
      <c r="B270" s="38" t="s">
        <v>1418</v>
      </c>
      <c r="C270" s="32" t="s">
        <v>1335</v>
      </c>
      <c r="D270" s="33">
        <v>34493100</v>
      </c>
      <c r="E270" s="33">
        <v>78835.86</v>
      </c>
      <c r="F270" s="35">
        <v>0.229</v>
      </c>
    </row>
    <row r="271" spans="1:6" ht="15" customHeight="1">
      <c r="A271" s="27" t="s">
        <v>1171</v>
      </c>
      <c r="B271" s="38" t="s">
        <v>1193</v>
      </c>
      <c r="C271" s="32" t="s">
        <v>1335</v>
      </c>
      <c r="D271" s="33">
        <v>83560400</v>
      </c>
      <c r="E271" s="33">
        <v>161323</v>
      </c>
      <c r="F271" s="35">
        <v>0.194</v>
      </c>
    </row>
    <row r="272" spans="1:6" ht="15" customHeight="1">
      <c r="A272" s="27" t="s">
        <v>1171</v>
      </c>
      <c r="B272" s="38" t="s">
        <v>1195</v>
      </c>
      <c r="C272" s="32" t="s">
        <v>1335</v>
      </c>
      <c r="D272" s="33">
        <v>49680510</v>
      </c>
      <c r="E272" s="33">
        <v>130000</v>
      </c>
      <c r="F272" s="35">
        <v>0.262</v>
      </c>
    </row>
    <row r="273" spans="1:6" ht="15" customHeight="1">
      <c r="A273" s="27" t="s">
        <v>1171</v>
      </c>
      <c r="B273" s="38" t="s">
        <v>1419</v>
      </c>
      <c r="C273" s="32" t="s">
        <v>1335</v>
      </c>
      <c r="D273" s="33">
        <v>61632200</v>
      </c>
      <c r="E273" s="33">
        <v>104774.74</v>
      </c>
      <c r="F273" s="35">
        <v>0.17</v>
      </c>
    </row>
    <row r="274" spans="1:6" ht="16.5">
      <c r="A274" s="27" t="s">
        <v>1171</v>
      </c>
      <c r="B274" s="38" t="s">
        <v>1419</v>
      </c>
      <c r="C274" s="32" t="s">
        <v>1336</v>
      </c>
      <c r="D274" s="33">
        <v>14978100</v>
      </c>
      <c r="E274" s="33">
        <v>22467.15</v>
      </c>
      <c r="F274" s="35">
        <v>0.15</v>
      </c>
    </row>
    <row r="275" spans="1:6" ht="16.5">
      <c r="A275" s="27" t="s">
        <v>1171</v>
      </c>
      <c r="B275" s="38" t="s">
        <v>1419</v>
      </c>
      <c r="C275" s="32" t="s">
        <v>1420</v>
      </c>
      <c r="D275" s="33">
        <v>97055400</v>
      </c>
      <c r="E275" s="33">
        <v>126172.02</v>
      </c>
      <c r="F275" s="35">
        <v>0.13</v>
      </c>
    </row>
    <row r="276" spans="1:6" ht="16.5">
      <c r="A276" s="27" t="s">
        <v>1171</v>
      </c>
      <c r="B276" s="38" t="s">
        <v>1419</v>
      </c>
      <c r="C276" s="32" t="s">
        <v>1421</v>
      </c>
      <c r="D276" s="33">
        <v>18041900</v>
      </c>
      <c r="E276" s="33">
        <v>14280.16</v>
      </c>
      <c r="F276" s="35">
        <v>0.08</v>
      </c>
    </row>
    <row r="277" spans="1:6" ht="16.5">
      <c r="A277" s="27" t="s">
        <v>1171</v>
      </c>
      <c r="B277" s="38" t="s">
        <v>1204</v>
      </c>
      <c r="C277" s="32" t="s">
        <v>1335</v>
      </c>
      <c r="D277" s="33">
        <v>136615500</v>
      </c>
      <c r="E277" s="33">
        <v>262600</v>
      </c>
      <c r="F277" s="35">
        <v>0.193</v>
      </c>
    </row>
    <row r="278" spans="1:6" ht="16.5">
      <c r="A278" s="27" t="s">
        <v>1171</v>
      </c>
      <c r="B278" s="38" t="s">
        <v>1422</v>
      </c>
      <c r="C278" s="32" t="s">
        <v>1335</v>
      </c>
      <c r="D278" s="33">
        <v>13536400</v>
      </c>
      <c r="E278" s="33">
        <v>154000</v>
      </c>
      <c r="F278" s="35">
        <v>1.138</v>
      </c>
    </row>
    <row r="279" spans="1:6" ht="16.5">
      <c r="A279" s="27" t="s">
        <v>1171</v>
      </c>
      <c r="B279" s="38" t="s">
        <v>1207</v>
      </c>
      <c r="C279" s="32" t="s">
        <v>1335</v>
      </c>
      <c r="D279" s="33">
        <v>81156400</v>
      </c>
      <c r="E279" s="33">
        <v>416347</v>
      </c>
      <c r="F279" s="35">
        <v>0.514</v>
      </c>
    </row>
    <row r="280" spans="1:6" ht="16.5">
      <c r="A280" s="27" t="s">
        <v>1212</v>
      </c>
      <c r="B280" s="31" t="s">
        <v>1423</v>
      </c>
      <c r="C280" s="32" t="s">
        <v>1474</v>
      </c>
      <c r="D280" s="33">
        <v>684535976</v>
      </c>
      <c r="E280" s="33">
        <v>535857</v>
      </c>
      <c r="F280" s="35">
        <v>0.078</v>
      </c>
    </row>
    <row r="281" spans="1:6" ht="16.5">
      <c r="A281" s="1"/>
      <c r="B281" s="1" t="s">
        <v>1251</v>
      </c>
      <c r="C281" s="1"/>
      <c r="D281" s="43">
        <f>SUM(D3:D280)</f>
        <v>297061974636</v>
      </c>
      <c r="E281" s="43">
        <f>SUM(E3:E280)</f>
        <v>317121565.98999995</v>
      </c>
      <c r="F281" s="40"/>
    </row>
    <row r="284" ht="15">
      <c r="D284" s="41"/>
    </row>
    <row r="286" spans="3:6" ht="15">
      <c r="C286" s="42"/>
      <c r="D286" s="42"/>
      <c r="E286" s="42"/>
      <c r="F286" s="42"/>
    </row>
  </sheetData>
  <sheetProtection/>
  <autoFilter ref="A2:F280"/>
  <mergeCells count="1">
    <mergeCell ref="C1:F1"/>
  </mergeCells>
  <printOptions/>
  <pageMargins left="0.7" right="0.7" top="0.75" bottom="0.7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Wheeler, Christopher</dc:creator>
  <cp:keywords/>
  <dc:description/>
  <cp:lastModifiedBy>Clayton, Spencer</cp:lastModifiedBy>
  <cp:lastPrinted>2017-01-23T16:57:56Z</cp:lastPrinted>
  <dcterms:created xsi:type="dcterms:W3CDTF">2016-01-13T16:24:28Z</dcterms:created>
  <dcterms:modified xsi:type="dcterms:W3CDTF">2019-01-18T16:21:09Z</dcterms:modified>
  <cp:category/>
  <cp:version/>
  <cp:contentType/>
  <cp:contentStatus/>
</cp:coreProperties>
</file>