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<sst xmlns="http://schemas.openxmlformats.org/spreadsheetml/2006/main" count="1745" uniqueCount="1160">
  <si>
    <t>Municode</t>
  </si>
  <si>
    <t>MuniName</t>
  </si>
  <si>
    <t>County</t>
  </si>
  <si>
    <t>Vacant Land</t>
  </si>
  <si>
    <t>Vacant Land Value</t>
  </si>
  <si>
    <t>Residential Parcels</t>
  </si>
  <si>
    <t>Residential Value</t>
  </si>
  <si>
    <t>Farm Land Parcels</t>
  </si>
  <si>
    <t>Farmland Value</t>
  </si>
  <si>
    <t>Farm Homestead</t>
  </si>
  <si>
    <t>Farm Homestead Value</t>
  </si>
  <si>
    <t>Non-residential Parcels</t>
  </si>
  <si>
    <t>Non-residential Value</t>
  </si>
  <si>
    <t>Commercial Parcels</t>
  </si>
  <si>
    <t>Commercial Value</t>
  </si>
  <si>
    <t>Industrial Parcels</t>
  </si>
  <si>
    <t>Industrial Value</t>
  </si>
  <si>
    <t>Apartment Parcels</t>
  </si>
  <si>
    <t>Apartment Value</t>
  </si>
  <si>
    <t>Total Value</t>
  </si>
  <si>
    <t>% Residential Value</t>
  </si>
  <si>
    <t>Residential, Farm Home  Parcels</t>
  </si>
  <si>
    <t>Value of Residential, Farm home &amp; apartment</t>
  </si>
  <si>
    <t xml:space="preserve">Average Value of  Residential, Farm Home </t>
  </si>
  <si>
    <t>% of Apartment Value</t>
  </si>
  <si>
    <t>0101</t>
  </si>
  <si>
    <t>Absecon City</t>
  </si>
  <si>
    <t>Atlantic</t>
  </si>
  <si>
    <t>0102</t>
  </si>
  <si>
    <t>Atlantic City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</si>
  <si>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</si>
  <si>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</si>
  <si>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</si>
  <si>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</si>
  <si>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</si>
  <si>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</si>
  <si>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</si>
  <si>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</si>
  <si>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</si>
  <si>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</si>
  <si>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</si>
  <si>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</si>
  <si>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</si>
  <si>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</si>
  <si>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</si>
  <si>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</si>
  <si>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</si>
  <si>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</si>
  <si>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</si>
  <si>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</si>
  <si>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</si>
  <si>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</si>
  <si>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</si>
  <si>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</si>
  <si>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</si>
  <si>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</si>
  <si>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</si>
  <si>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</si>
  <si>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</si>
  <si>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</si>
  <si>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</si>
  <si>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</si>
  <si>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</si>
  <si>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</si>
  <si>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</si>
  <si>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</si>
  <si>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</si>
  <si>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</si>
  <si>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</si>
  <si>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</si>
  <si>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</si>
  <si>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</si>
  <si>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</si>
  <si>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</si>
  <si>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</si>
  <si>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</si>
  <si>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</si>
  <si>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</si>
  <si>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</si>
  <si>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</si>
  <si>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</si>
  <si>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</si>
  <si>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</si>
  <si>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</si>
  <si>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</si>
  <si>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</si>
  <si>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</si>
  <si>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</si>
  <si>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</si>
  <si>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</si>
  <si>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</si>
  <si>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</si>
  <si>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</si>
  <si>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</si>
  <si>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</si>
  <si>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</si>
  <si>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</si>
  <si>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</si>
  <si>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</si>
  <si>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</si>
  <si>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</si>
  <si>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</si>
  <si>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</si>
  <si>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</si>
  <si>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</si>
  <si>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</si>
  <si>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</si>
  <si>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</si>
  <si>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</si>
  <si>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</si>
  <si>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</si>
  <si>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</si>
  <si>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</si>
  <si>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</si>
  <si>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</si>
  <si>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</si>
  <si>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</si>
  <si>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</si>
  <si>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</si>
  <si>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</si>
  <si>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</si>
  <si>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</si>
  <si>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</si>
  <si>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</si>
  <si>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</si>
  <si>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</si>
  <si>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</si>
  <si>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</si>
  <si>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</si>
  <si>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</si>
  <si>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</si>
  <si>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</si>
  <si>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</si>
  <si>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</si>
  <si>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</si>
  <si>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</si>
  <si>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</si>
  <si>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</si>
  <si>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</si>
  <si>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</si>
  <si>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</si>
  <si>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</si>
  <si>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</si>
  <si>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</si>
  <si>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</si>
  <si>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</si>
  <si>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</si>
  <si>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</si>
  <si>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</si>
  <si>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</si>
  <si>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</si>
  <si>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</si>
  <si>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</si>
  <si>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</si>
  <si>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</si>
  <si>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</si>
  <si>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</si>
  <si>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</si>
  <si>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</si>
  <si>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</si>
  <si>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</si>
  <si>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</si>
  <si>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</si>
  <si>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</si>
  <si>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</si>
  <si>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</si>
  <si>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</si>
  <si>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</si>
  <si>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</si>
  <si>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</si>
  <si>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</si>
  <si>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</si>
  <si>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</si>
  <si>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</si>
  <si>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</si>
  <si>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</si>
  <si>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</si>
  <si>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</si>
  <si>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</si>
  <si>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</si>
  <si>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</si>
  <si>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</si>
  <si>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</si>
  <si>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</si>
  <si>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</si>
  <si>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</si>
  <si>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</si>
  <si>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</si>
  <si>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</si>
  <si>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</si>
  <si>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</si>
  <si>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</si>
  <si>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</si>
  <si>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</si>
  <si>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</si>
  <si>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</si>
  <si>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</si>
  <si>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</si>
  <si>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</si>
  <si>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</si>
  <si>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</si>
  <si>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</si>
  <si>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</si>
  <si>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</si>
  <si>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</si>
  <si>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</si>
  <si>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</si>
  <si>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</si>
  <si>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</si>
  <si>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</si>
  <si>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</si>
  <si>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</si>
  <si>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</si>
  <si>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</si>
  <si>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</si>
  <si>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</si>
  <si>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</si>
  <si>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</si>
  <si>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</si>
  <si>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</si>
  <si>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</si>
  <si>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</si>
  <si>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</si>
  <si>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</si>
  <si>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</si>
  <si>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</si>
  <si>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</si>
  <si>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</si>
  <si>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</si>
  <si>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</si>
  <si>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</si>
  <si>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</si>
  <si>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</si>
  <si>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</si>
  <si>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</si>
  <si>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</si>
  <si>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</si>
  <si>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</si>
  <si>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</si>
  <si>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</si>
  <si>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</si>
  <si>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</si>
  <si>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</si>
  <si>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</si>
  <si>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</si>
  <si>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</si>
  <si>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</si>
  <si>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</si>
  <si>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</si>
  <si>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</si>
  <si>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</si>
  <si>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</si>
  <si>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</si>
  <si>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</si>
  <si>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</si>
  <si>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</si>
  <si>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</si>
  <si>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</si>
  <si>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</si>
  <si>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</si>
  <si>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</si>
  <si>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</si>
  <si>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</si>
  <si>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</si>
  <si>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</si>
  <si>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</si>
  <si>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</si>
  <si>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</si>
  <si>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</si>
  <si>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</si>
  <si>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</si>
  <si>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</si>
  <si>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</si>
  <si>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</si>
  <si>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</si>
  <si>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</si>
  <si>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</si>
  <si>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</si>
  <si>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</si>
  <si>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</si>
  <si>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</si>
  <si>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</si>
  <si>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</si>
  <si>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</si>
  <si>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</si>
  <si>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</si>
  <si>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</si>
  <si>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</si>
  <si>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</si>
  <si>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</si>
  <si>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</si>
  <si>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</si>
  <si>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</si>
  <si>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</si>
  <si>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</si>
  <si>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</si>
  <si>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</si>
  <si>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</si>
  <si>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</si>
  <si>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</si>
  <si>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</si>
  <si>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</si>
  <si>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</si>
  <si>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</si>
  <si>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</si>
  <si>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</si>
  <si>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</si>
  <si>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</si>
  <si>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</si>
  <si>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</si>
  <si>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</si>
  <si>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</si>
  <si>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</si>
  <si>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</si>
  <si>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</si>
  <si>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</si>
  <si>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</si>
  <si>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</si>
  <si>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</si>
  <si>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</si>
  <si>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</si>
  <si>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</si>
  <si>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</si>
  <si>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</si>
  <si>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</si>
  <si>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</si>
  <si>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</si>
  <si>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</si>
  <si>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</si>
  <si>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</si>
  <si>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</si>
  <si>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</si>
  <si>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</si>
  <si>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</si>
  <si>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</si>
  <si>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</si>
  <si>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</si>
  <si>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</si>
  <si>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</si>
  <si>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</si>
  <si>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</si>
  <si>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</si>
  <si>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</si>
  <si>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</si>
  <si>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</si>
  <si>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</si>
  <si>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</si>
  <si>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</si>
  <si>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</si>
  <si>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</si>
  <si>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</si>
  <si>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</si>
  <si>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</si>
  <si>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</si>
  <si>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</si>
  <si>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</si>
  <si>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</si>
  <si>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</si>
  <si>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</si>
  <si>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</si>
  <si>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</si>
  <si>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</si>
  <si>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</si>
  <si>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</si>
  <si>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</si>
  <si>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</si>
  <si>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</si>
  <si>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</si>
  <si>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</si>
  <si>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</si>
  <si>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</si>
  <si>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</si>
  <si>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</si>
  <si>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</si>
  <si>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</si>
  <si>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</si>
  <si>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</si>
  <si>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</si>
  <si>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</si>
  <si>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</si>
  <si>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</si>
  <si>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</si>
  <si>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</si>
  <si>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</si>
  <si>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</si>
  <si>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</si>
  <si>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</si>
  <si>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</si>
  <si>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</si>
  <si>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</si>
  <si>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</si>
  <si>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</si>
  <si>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</si>
  <si>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</si>
  <si>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</si>
  <si>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</si>
  <si>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</si>
  <si>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</si>
  <si>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</si>
  <si>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</si>
  <si>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</si>
  <si>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</si>
  <si>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</si>
  <si>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</si>
  <si>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</si>
  <si>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</si>
  <si>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</si>
  <si>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</si>
  <si>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</si>
  <si>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</si>
  <si>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</si>
  <si>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</si>
  <si>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</si>
  <si>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</si>
  <si>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</si>
  <si>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</si>
  <si>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</si>
  <si>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</si>
  <si>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</si>
  <si>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</si>
  <si>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</si>
  <si>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</si>
  <si>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</si>
  <si>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</si>
  <si>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</si>
  <si>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</si>
  <si>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</si>
  <si>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</si>
  <si>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</si>
  <si>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</si>
  <si>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</si>
  <si>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</si>
  <si>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</si>
  <si>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</si>
  <si>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</si>
  <si>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</si>
  <si>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</si>
  <si>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</si>
  <si>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</si>
  <si>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</si>
  <si>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</si>
  <si>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</si>
  <si>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</si>
  <si>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</si>
  <si>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</si>
  <si>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</si>
  <si>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</si>
  <si>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</si>
  <si>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</si>
  <si>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</si>
  <si>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</si>
  <si>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</si>
  <si>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</si>
  <si>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</si>
  <si>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</si>
  <si>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</si>
  <si>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</si>
  <si>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</si>
  <si>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</si>
  <si>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</si>
  <si>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</si>
  <si>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</si>
  <si>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</si>
  <si>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</si>
  <si>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</si>
  <si>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</si>
  <si>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</si>
  <si>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</si>
  <si>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</si>
  <si>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</si>
  <si>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</si>
  <si>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</si>
  <si>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</si>
  <si>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</si>
  <si>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</si>
  <si>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</si>
  <si>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</si>
  <si>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</si>
  <si>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</si>
  <si>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</si>
  <si>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</si>
  <si>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</si>
  <si>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</si>
  <si>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</si>
  <si>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</si>
  <si>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</si>
  <si>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</si>
  <si>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</si>
  <si>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</si>
  <si>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</si>
  <si>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</si>
  <si>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</si>
  <si>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</si>
  <si>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</si>
  <si>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</si>
  <si>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</si>
  <si>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</si>
  <si>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</si>
  <si>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</si>
  <si>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</si>
  <si>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</si>
  <si>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</si>
  <si>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</si>
  <si>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</si>
  <si>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</si>
  <si>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</si>
  <si>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</si>
  <si>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</si>
  <si>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</si>
  <si>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</si>
  <si>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</si>
  <si>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</si>
  <si>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</si>
  <si>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</si>
  <si>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</si>
  <si>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</si>
  <si>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</si>
  <si>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</si>
  <si>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</si>
  <si>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</si>
  <si>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</si>
  <si>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</si>
  <si>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</si>
  <si>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</si>
  <si>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</si>
  <si>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</si>
  <si>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</si>
  <si>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</si>
  <si>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</si>
  <si>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</si>
  <si>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</si>
  <si>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</si>
  <si>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</si>
  <si>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</si>
  <si>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</si>
  <si>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</si>
  <si>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</si>
  <si>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</si>
  <si>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</si>
  <si>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</si>
  <si>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</si>
  <si>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</si>
  <si>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</si>
  <si>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</si>
  <si>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</si>
  <si>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</si>
  <si>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</si>
  <si>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</si>
  <si>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</si>
  <si>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</si>
  <si>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</si>
  <si>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</si>
  <si>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</si>
  <si>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</si>
  <si>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</si>
  <si>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</si>
  <si>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</si>
  <si>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</si>
  <si>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</si>
  <si>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</si>
  <si>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</si>
  <si>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</si>
  <si>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</si>
  <si>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</si>
  <si>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</si>
  <si>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</si>
  <si>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</si>
  <si>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</si>
  <si>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</si>
  <si>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</si>
  <si>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</si>
  <si>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</si>
  <si>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</si>
  <si>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</si>
  <si>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</si>
  <si>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</si>
  <si>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</si>
  <si>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</si>
  <si>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</si>
  <si>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</si>
  <si>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</si>
  <si>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</si>
  <si>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</si>
  <si>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</si>
  <si>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</si>
  <si>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</si>
  <si>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</si>
  <si>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</si>
  <si>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</si>
  <si>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</si>
  <si>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</si>
  <si>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</si>
  <si>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</si>
  <si>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</si>
  <si>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</si>
  <si>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</si>
  <si>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</si>
  <si>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</si>
  <si>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</si>
  <si>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</si>
  <si>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</si>
  <si>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</si>
  <si>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</si>
  <si>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</si>
  <si>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</si>
  <si>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</si>
  <si>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</si>
  <si>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</si>
  <si>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</si>
  <si>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</si>
  <si>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</si>
  <si>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</si>
  <si>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</si>
  <si>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</si>
  <si>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</si>
  <si>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Princeton Township</t>
  </si>
  <si>
    <t>1111</t>
  </si>
  <si>
    <t>Trenton City</t>
  </si>
  <si>
    <t>1112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</si>
  <si>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</si>
  <si>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</si>
  <si>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</si>
  <si>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</si>
  <si>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</si>
  <si>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</si>
  <si>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</si>
  <si>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</si>
  <si>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</si>
  <si>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</si>
  <si>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</si>
  <si>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</si>
  <si>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</si>
  <si>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</si>
  <si>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</si>
  <si>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</si>
  <si>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</si>
  <si>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</si>
  <si>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</si>
  <si>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1215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</si>
  <si>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</si>
  <si>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</si>
  <si>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</si>
  <si>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</si>
  <si>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</si>
  <si>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</si>
  <si>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</si>
  <si>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</si>
  <si>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</si>
  <si>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</si>
  <si>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</si>
  <si>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</si>
  <si>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</si>
  <si>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</si>
  <si>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</si>
  <si>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</si>
  <si>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</si>
  <si>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</si>
  <si>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</si>
  <si>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</si>
  <si>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</si>
  <si>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</si>
  <si>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</si>
  <si>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</si>
  <si>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</si>
  <si>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</si>
  <si>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</si>
  <si>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</si>
  <si>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</si>
  <si>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</si>
  <si>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</si>
  <si>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</si>
  <si>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1302</t>
  </si>
  <si>
    <t>1301</t>
  </si>
  <si>
    <t>Allenhurst Borough</t>
  </si>
  <si>
    <t>Monmouth</t>
  </si>
  <si>
    <t>1303</t>
  </si>
  <si>
    <t>Allentown Borough</t>
  </si>
  <si>
    <t>1304</t>
  </si>
  <si>
    <t>Asbury Park City</t>
  </si>
  <si>
    <t>1305</t>
  </si>
  <si>
    <t>Atlantic Highlands Borough</t>
  </si>
  <si>
    <t>1306</t>
  </si>
  <si>
    <t>Avon-by-the-Sea Borough</t>
  </si>
  <si>
    <t>1307</t>
  </si>
  <si>
    <t>Belmar Borough</t>
  </si>
  <si>
    <t>1308</t>
  </si>
  <si>
    <t>Bradley Beach Borough</t>
  </si>
  <si>
    <t>1309</t>
  </si>
  <si>
    <t>Brielle Borough</t>
  </si>
  <si>
    <t>1310</t>
  </si>
  <si>
    <t>Colts Neck Township</t>
  </si>
  <si>
    <t>1311</t>
  </si>
  <si>
    <t>Deal Borough</t>
  </si>
  <si>
    <t>1312</t>
  </si>
  <si>
    <t>Eatontown Borough</t>
  </si>
  <si>
    <t>1313</t>
  </si>
  <si>
    <t>Englishtown Borough</t>
  </si>
  <si>
    <t>1314</t>
  </si>
  <si>
    <t>Fair Haven Borough</t>
  </si>
  <si>
    <t>1315</t>
  </si>
  <si>
    <t>Farmingdale Borough</t>
  </si>
  <si>
    <t>1316</t>
  </si>
  <si>
    <t>Freehold Borough</t>
  </si>
  <si>
    <t>1317</t>
  </si>
  <si>
    <t>Freehold Township</t>
  </si>
  <si>
    <t>1319</t>
  </si>
  <si>
    <t>Highlands Borough</t>
  </si>
  <si>
    <t>1320</t>
  </si>
  <si>
    <t>1318</t>
  </si>
  <si>
    <t>Holmdel Township</t>
  </si>
  <si>
    <t>1321</t>
  </si>
  <si>
    <t>Howell Township</t>
  </si>
  <si>
    <t>1322</t>
  </si>
  <si>
    <t>Interlaken Borough</t>
  </si>
  <si>
    <t>1323</t>
  </si>
  <si>
    <t>Keansburg Borough</t>
  </si>
  <si>
    <t>1324</t>
  </si>
  <si>
    <t>Keyport Borough</t>
  </si>
  <si>
    <t>1325</t>
  </si>
  <si>
    <t>Little Silver Borough</t>
  </si>
  <si>
    <t>1326</t>
  </si>
  <si>
    <t>Loch Arbour Village</t>
  </si>
  <si>
    <t>1327</t>
  </si>
  <si>
    <t>Long Branch City</t>
  </si>
  <si>
    <t>1328</t>
  </si>
  <si>
    <t>Manalapan Township</t>
  </si>
  <si>
    <t>1329</t>
  </si>
  <si>
    <t>Manasquan Borough</t>
  </si>
  <si>
    <t>1330</t>
  </si>
  <si>
    <t>Marlboro Township</t>
  </si>
  <si>
    <t>1331</t>
  </si>
  <si>
    <t>Matawan Borough</t>
  </si>
  <si>
    <t>Aberdeen Township</t>
  </si>
  <si>
    <t>1332</t>
  </si>
  <si>
    <t>Middletown Township</t>
  </si>
  <si>
    <t>1333</t>
  </si>
  <si>
    <t>Millstone Township</t>
  </si>
  <si>
    <t>1334</t>
  </si>
  <si>
    <t>Monmouth Beach Borough</t>
  </si>
  <si>
    <t>1335</t>
  </si>
  <si>
    <t>Neptune Township</t>
  </si>
  <si>
    <t>1336</t>
  </si>
  <si>
    <t>Neptune City Borough</t>
  </si>
  <si>
    <t>1349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</si>
  <si>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</si>
  <si>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</si>
  <si>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</si>
  <si>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</si>
  <si>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</si>
  <si>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</si>
  <si>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</si>
  <si>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</si>
  <si>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</si>
  <si>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</si>
  <si>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</si>
  <si>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</si>
  <si>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</si>
  <si>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</si>
  <si>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</si>
  <si>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</si>
  <si>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</si>
  <si>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</si>
  <si>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</si>
  <si>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</si>
  <si>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</si>
  <si>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</si>
  <si>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South Belmar Borough</t>
  </si>
  <si>
    <t>1348</t>
  </si>
  <si>
    <t>Spring Lake Borough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</si>
  <si>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</si>
  <si>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</si>
  <si>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</si>
  <si>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</si>
  <si>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</si>
  <si>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</si>
  <si>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</si>
  <si>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</si>
  <si>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</si>
  <si>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</si>
  <si>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</si>
  <si>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</si>
  <si>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</si>
  <si>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</si>
  <si>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</si>
  <si>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</si>
  <si>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</si>
  <si>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</si>
  <si>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</si>
  <si>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</si>
  <si>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</si>
  <si>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</si>
  <si>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</si>
  <si>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</si>
  <si>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</si>
  <si>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</si>
  <si>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</si>
  <si>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</si>
  <si>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</si>
  <si>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</si>
  <si>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</si>
  <si>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</si>
  <si>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</si>
  <si>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</si>
  <si>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</si>
  <si>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</si>
  <si>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</si>
  <si>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</si>
  <si>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</si>
  <si>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</si>
  <si>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</si>
  <si>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</si>
  <si>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</si>
  <si>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</si>
  <si>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</si>
  <si>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</si>
  <si>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</si>
  <si>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</si>
  <si>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</si>
  <si>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</si>
  <si>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</si>
  <si>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</si>
  <si>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</si>
  <si>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</si>
  <si>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</si>
  <si>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</si>
  <si>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</si>
  <si>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</si>
  <si>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</si>
  <si>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</si>
  <si>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</si>
  <si>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</si>
  <si>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</si>
  <si>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</si>
  <si>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</si>
  <si>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</si>
  <si>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</si>
  <si>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</si>
  <si>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</si>
  <si>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</si>
  <si>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</si>
  <si>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</si>
  <si>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</si>
  <si>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</si>
  <si>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</si>
  <si>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</si>
  <si>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</si>
  <si>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</si>
  <si>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</si>
  <si>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</si>
  <si>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</si>
  <si>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</si>
  <si>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</si>
  <si>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</si>
  <si>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</si>
  <si>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</si>
  <si>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</si>
  <si>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1502</t>
  </si>
  <si>
    <t>1501</t>
  </si>
  <si>
    <t>Barnegat Light Borough</t>
  </si>
  <si>
    <t>Ocean</t>
  </si>
  <si>
    <t>1503</t>
  </si>
  <si>
    <t>Bay Head Borough</t>
  </si>
  <si>
    <t>1504</t>
  </si>
  <si>
    <t>Beach Haven Borough</t>
  </si>
  <si>
    <t>1505</t>
  </si>
  <si>
    <t>Beachwood Borough</t>
  </si>
  <si>
    <t>1506</t>
  </si>
  <si>
    <t>Berkeley Township</t>
  </si>
  <si>
    <t>1507</t>
  </si>
  <si>
    <t>Brick Township</t>
  </si>
  <si>
    <t>1508</t>
  </si>
  <si>
    <t>Dover Township</t>
  </si>
  <si>
    <t>1509</t>
  </si>
  <si>
    <t>Eagleswood Township</t>
  </si>
  <si>
    <t>1510</t>
  </si>
  <si>
    <t>Harvey Cedars Borough</t>
  </si>
  <si>
    <t>1511</t>
  </si>
  <si>
    <t>Island Heights Borough</t>
  </si>
  <si>
    <t>1512</t>
  </si>
  <si>
    <t>Jackson Township</t>
  </si>
  <si>
    <t>1513</t>
  </si>
  <si>
    <t>Lacey Township</t>
  </si>
  <si>
    <t>1514</t>
  </si>
  <si>
    <t>Lakehurst Borough</t>
  </si>
  <si>
    <t>1515</t>
  </si>
  <si>
    <t>Lakewood Township</t>
  </si>
  <si>
    <t>1516</t>
  </si>
  <si>
    <t>Lavallette Borough</t>
  </si>
  <si>
    <t>1517</t>
  </si>
  <si>
    <t>Little Egg Harbor Township</t>
  </si>
  <si>
    <t>1518</t>
  </si>
  <si>
    <t>Long Beach Township</t>
  </si>
  <si>
    <t>1519</t>
  </si>
  <si>
    <t>Manchester Township</t>
  </si>
  <si>
    <t>1520</t>
  </si>
  <si>
    <t>Mantoloking Borough</t>
  </si>
  <si>
    <t>1521</t>
  </si>
  <si>
    <t>1522</t>
  </si>
  <si>
    <t>Ocean Gate Borough</t>
  </si>
  <si>
    <t>1523</t>
  </si>
  <si>
    <t>Pine Beach Borough</t>
  </si>
  <si>
    <t>1524</t>
  </si>
  <si>
    <t>Plumsted Township</t>
  </si>
  <si>
    <t>1525</t>
  </si>
  <si>
    <t>Point Pleasant Borough</t>
  </si>
  <si>
    <t>1526</t>
  </si>
  <si>
    <t>Point Pleasant Beach Borough</t>
  </si>
  <si>
    <t>1527</t>
  </si>
  <si>
    <t>Seaside Heights Borough</t>
  </si>
  <si>
    <t>1528</t>
  </si>
  <si>
    <t>Seaside Park Borough</t>
  </si>
  <si>
    <t>1529</t>
  </si>
  <si>
    <t>Ship Bottom Borough</t>
  </si>
  <si>
    <t>1530</t>
  </si>
  <si>
    <t>South Toms River Borough</t>
  </si>
  <si>
    <t>1531</t>
  </si>
  <si>
    <t>Stafford Township</t>
  </si>
  <si>
    <t>1532</t>
  </si>
  <si>
    <t>Surf City Borough</t>
  </si>
  <si>
    <t>1533</t>
  </si>
  <si>
    <t>Tuckerton Borough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</si>
  <si>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</si>
  <si>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</si>
  <si>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</si>
  <si>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</si>
  <si>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</si>
  <si>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</si>
  <si>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</si>
  <si>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</si>
  <si>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</si>
  <si>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</si>
  <si>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</si>
  <si>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</si>
  <si>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</si>
  <si>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</si>
  <si>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</si>
  <si>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</si>
  <si>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</si>
  <si>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</si>
  <si>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</si>
  <si>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</si>
  <si>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</si>
  <si>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</si>
  <si>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</si>
  <si>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</si>
  <si>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</si>
  <si>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</si>
  <si>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</si>
  <si>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</si>
  <si>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</si>
  <si>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</si>
  <si>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</si>
  <si>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</si>
  <si>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</si>
  <si>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West Paterson Borough</t>
  </si>
  <si>
    <t>1701</t>
  </si>
  <si>
    <t>Alloway Township</t>
  </si>
  <si>
    <t>Salem</t>
  </si>
  <si>
    <t>1703</t>
  </si>
  <si>
    <t>1702</t>
  </si>
  <si>
    <t>Elmer Borough</t>
  </si>
  <si>
    <t>1704</t>
  </si>
  <si>
    <t>Elsinboro Township</t>
  </si>
  <si>
    <t>1705</t>
  </si>
  <si>
    <t>Lower Alloways Creek Township</t>
  </si>
  <si>
    <t>1706</t>
  </si>
  <si>
    <t>Mannington Township</t>
  </si>
  <si>
    <t>1707</t>
  </si>
  <si>
    <t>Oldmans Township</t>
  </si>
  <si>
    <t>1708</t>
  </si>
  <si>
    <t>Penns Grove Borough</t>
  </si>
  <si>
    <t>1709</t>
  </si>
  <si>
    <t>Pennsville Township</t>
  </si>
  <si>
    <t>1710</t>
  </si>
  <si>
    <t>Pilesgrove Township</t>
  </si>
  <si>
    <t>1711</t>
  </si>
  <si>
    <t>Pittsgrove Township</t>
  </si>
  <si>
    <t>1712</t>
  </si>
  <si>
    <t>Quinton Township</t>
  </si>
  <si>
    <t>1713</t>
  </si>
  <si>
    <t>Salem City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</si>
  <si>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</si>
  <si>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</si>
  <si>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</si>
  <si>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</si>
  <si>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</si>
  <si>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</si>
  <si>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</si>
  <si>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</si>
  <si>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</si>
  <si>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</si>
  <si>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</si>
  <si>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</si>
  <si>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</si>
  <si>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</si>
  <si>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</si>
  <si>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</si>
  <si>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</si>
  <si>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</si>
  <si>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</si>
  <si>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</si>
  <si>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</si>
  <si>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</si>
  <si>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</si>
  <si>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</si>
  <si>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</si>
  <si>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</si>
  <si>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</si>
  <si>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</si>
  <si>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</si>
  <si>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</si>
  <si>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</si>
  <si>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</si>
  <si>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</si>
  <si>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</si>
  <si>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</si>
  <si>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</si>
  <si>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</si>
  <si>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</si>
  <si>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</si>
  <si>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</si>
  <si>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</si>
  <si>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</si>
  <si>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</si>
  <si>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</si>
  <si>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</si>
  <si>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</si>
  <si>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</si>
  <si>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</si>
  <si>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</si>
  <si>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</si>
  <si>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</si>
  <si>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</si>
  <si>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</si>
  <si>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</si>
  <si>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</si>
  <si>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</si>
  <si>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</si>
  <si>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</si>
  <si>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</si>
  <si>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</si>
  <si>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</si>
  <si>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</si>
  <si>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</si>
  <si>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</si>
  <si>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</si>
  <si>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</si>
  <si>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</si>
  <si>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</si>
  <si>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</si>
  <si>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</si>
  <si>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</si>
  <si>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</si>
  <si>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</si>
  <si>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</si>
  <si>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</si>
  <si>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</si>
  <si>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</si>
  <si>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</si>
  <si>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</si>
  <si>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</si>
  <si>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</si>
  <si>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</si>
  <si>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</si>
  <si>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</si>
  <si>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</si>
  <si>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</si>
  <si>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</si>
  <si>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</si>
  <si>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</si>
  <si>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</si>
  <si>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</si>
  <si>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</si>
  <si>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</si>
  <si>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</si>
  <si>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</si>
  <si>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</si>
  <si>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</si>
  <si>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</si>
  <si>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</si>
  <si>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</si>
  <si>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</si>
  <si>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</si>
  <si>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</si>
  <si>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</si>
  <si>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</si>
  <si>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</si>
  <si>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</si>
  <si>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</si>
  <si>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</si>
  <si>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</si>
  <si>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</si>
  <si>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</si>
  <si>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</si>
  <si>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</si>
  <si>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</si>
  <si>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</si>
  <si>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</si>
  <si>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</si>
  <si>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</si>
  <si>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</si>
  <si>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</si>
  <si>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</si>
  <si>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</si>
  <si>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</si>
  <si>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</si>
  <si>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</si>
  <si>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</si>
  <si>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</si>
  <si>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</si>
  <si>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</si>
  <si>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</si>
  <si>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</si>
  <si>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</si>
  <si>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</si>
  <si>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</si>
  <si>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</si>
  <si>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</si>
  <si>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</si>
  <si>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</si>
  <si>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</si>
  <si>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</si>
  <si>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</si>
  <si>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</si>
  <si>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</si>
  <si>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</si>
  <si>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</si>
  <si>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</si>
  <si>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</si>
  <si>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</si>
  <si>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</si>
  <si>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</si>
  <si>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</si>
  <si>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</si>
  <si>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</si>
  <si>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</si>
  <si>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</si>
  <si>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</si>
  <si>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</si>
  <si>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</si>
  <si>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</si>
  <si>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</si>
  <si>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</si>
  <si>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</si>
  <si>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</si>
  <si>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</si>
  <si>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</si>
  <si>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</si>
  <si>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</si>
  <si>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</si>
  <si>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</si>
  <si>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</si>
  <si>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</si>
  <si>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</si>
  <si>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</si>
  <si>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</si>
  <si>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</si>
  <si>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</si>
  <si>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</si>
  <si>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Res + Apartmant Value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</si>
</sst>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5" fontId="0" fillId="0" borderId="1" xfId="15" applyNumberFormat="1" applyFont="1" applyBorder="1" applyAlignment="1">
      <alignment horizontal="center" vertical="center" wrapText="1"/>
    </xf>
    <xf numFmtId="165" fontId="0" fillId="0" borderId="1" xfId="15" applyNumberFormat="1" applyBorder="1" applyAlignment="1">
      <alignment horizontal="center" vertical="center" wrapText="1"/>
    </xf>
    <xf numFmtId="165" fontId="0" fillId="0" borderId="1" xfId="15" applyNumberFormat="1" applyFont="1" applyFill="1" applyBorder="1" applyAlignment="1">
      <alignment horizontal="center" vertical="center" wrapText="1"/>
    </xf>
    <xf numFmtId="165" fontId="0" fillId="0" borderId="1" xfId="15" applyNumberFormat="1" applyFont="1" applyBorder="1" applyAlignment="1" quotePrefix="1">
      <alignment horizontal="center" vertical="center" wrapText="1"/>
    </xf>
    <xf numFmtId="165" fontId="2" fillId="0" borderId="1" xfId="15" applyNumberFormat="1" applyFont="1" applyBorder="1" applyAlignment="1" quotePrefix="1">
      <alignment horizontal="center" vertical="center" wrapText="1"/>
    </xf>
    <xf numFmtId="166" fontId="0" fillId="0" borderId="1" xfId="19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6" fontId="0" fillId="0" borderId="0" xfId="19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165" fontId="0" fillId="0" borderId="0" xfId="15" applyNumberFormat="1" applyBorder="1" applyAlignment="1">
      <alignment/>
    </xf>
    <xf numFmtId="165" fontId="0" fillId="0" borderId="0" xfId="15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1"/>
  <sheetViews>
    <sheetView tabSelected="1" workbookViewId="0" topLeftCell="A1">
      <pane xSplit="3" ySplit="1" topLeftCell="T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T2" sqref="T2"/>
    </sheetView>
  </sheetViews>
  <sheetFormatPr defaultColWidth="9.140625" defaultRowHeight="12.75"/>
  <cols>
    <col min="1" max="1" width="9.57421875" style="0" bestFit="1" customWidth="1"/>
    <col min="2" max="2" width="28.140625" style="0" bestFit="1" customWidth="1"/>
    <col min="3" max="3" width="18.28125" style="0" customWidth="1"/>
    <col min="4" max="4" width="11.28125" style="0" bestFit="1" customWidth="1"/>
    <col min="5" max="5" width="17.7109375" style="0" bestFit="1" customWidth="1"/>
    <col min="6" max="6" width="12.8515625" style="0" bestFit="1" customWidth="1"/>
    <col min="7" max="7" width="16.00390625" style="0" bestFit="1" customWidth="1"/>
    <col min="8" max="8" width="10.28125" style="0" bestFit="1" customWidth="1"/>
    <col min="9" max="9" width="14.00390625" style="0" bestFit="1" customWidth="1"/>
    <col min="10" max="10" width="10.28125" style="0" bestFit="1" customWidth="1"/>
    <col min="11" max="11" width="12.28125" style="0" bestFit="1" customWidth="1"/>
    <col min="12" max="12" width="11.28125" style="0" bestFit="1" customWidth="1"/>
    <col min="13" max="13" width="18.7109375" style="0" bestFit="1" customWidth="1"/>
    <col min="14" max="14" width="11.28125" style="0" bestFit="1" customWidth="1"/>
    <col min="15" max="15" width="17.7109375" style="0" bestFit="1" customWidth="1"/>
    <col min="16" max="16" width="10.28125" style="0" bestFit="1" customWidth="1"/>
    <col min="17" max="17" width="17.7109375" style="0" bestFit="1" customWidth="1"/>
    <col min="18" max="18" width="10.28125" style="0" bestFit="1" customWidth="1"/>
    <col min="19" max="19" width="17.7109375" style="0" bestFit="1" customWidth="1"/>
    <col min="20" max="20" width="16.00390625" style="0" bestFit="1" customWidth="1"/>
    <col min="22" max="22" width="9.7109375" style="0" bestFit="1" customWidth="1"/>
    <col min="23" max="23" width="16.00390625" style="0" bestFit="1" customWidth="1"/>
    <col min="24" max="24" width="11.140625" style="0" customWidth="1"/>
    <col min="25" max="25" width="10.8515625" style="0" customWidth="1"/>
    <col min="26" max="26" width="14.00390625" style="0" bestFit="1" customWidth="1"/>
  </cols>
  <sheetData>
    <row r="1" spans="1:26" ht="60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</v>
      </c>
      <c r="I1" s="1" t="s">
        <v>10</v>
      </c>
      <c r="J1" s="1" t="s">
        <v>7</v>
      </c>
      <c r="K1" s="1" t="s">
        <v>8</v>
      </c>
      <c r="L1" s="3" t="s">
        <v>11</v>
      </c>
      <c r="M1" s="3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4" t="s">
        <v>20</v>
      </c>
      <c r="V1" s="5" t="s">
        <v>21</v>
      </c>
      <c r="W1" s="4" t="s">
        <v>22</v>
      </c>
      <c r="X1" s="4" t="s">
        <v>23</v>
      </c>
      <c r="Y1" s="6" t="s">
        <v>24</v>
      </c>
      <c r="Z1" s="17" t="s">
        <v>1159</v>
      </c>
    </row>
    <row r="2" spans="1:26" ht="12.75">
      <c r="A2" s="7" t="s">
        <v>25</v>
      </c>
      <c r="B2" s="8" t="s">
        <v>26</v>
      </c>
      <c r="C2" s="8" t="s">
        <v>27</v>
      </c>
      <c r="D2" s="9">
        <v>576</v>
      </c>
      <c r="E2" s="9">
        <v>12167600</v>
      </c>
      <c r="F2" s="9">
        <v>2990</v>
      </c>
      <c r="G2" s="9">
        <v>343396700</v>
      </c>
      <c r="H2" s="9">
        <v>0</v>
      </c>
      <c r="I2" s="9">
        <v>0</v>
      </c>
      <c r="J2" s="9">
        <v>0</v>
      </c>
      <c r="K2" s="9">
        <v>0</v>
      </c>
      <c r="L2" s="9">
        <v>195</v>
      </c>
      <c r="M2" s="9">
        <v>88842400</v>
      </c>
      <c r="N2" s="9">
        <v>195</v>
      </c>
      <c r="O2" s="9">
        <v>88842400</v>
      </c>
      <c r="P2" s="9">
        <v>0</v>
      </c>
      <c r="Q2" s="9">
        <v>0</v>
      </c>
      <c r="R2" s="9">
        <v>0</v>
      </c>
      <c r="S2" s="9">
        <v>0</v>
      </c>
      <c r="T2" s="10">
        <f>S2+Q2+O2+K2+I2+G2+E2</f>
        <v>444406700</v>
      </c>
      <c r="U2" s="11">
        <f aca="true" t="shared" si="0" ref="U2:U65">(G2+I2)/T2</f>
        <v>0.7727081972436509</v>
      </c>
      <c r="V2" s="12">
        <f>F2+H2</f>
        <v>2990</v>
      </c>
      <c r="W2" s="12">
        <f>G2+I2+S2</f>
        <v>343396700</v>
      </c>
      <c r="X2" s="12">
        <f>(G2+I2)/V2</f>
        <v>114848.39464882943</v>
      </c>
      <c r="Y2" s="13">
        <f aca="true" t="shared" si="1" ref="Y2:Y65">S2/T2</f>
        <v>0</v>
      </c>
      <c r="Z2" s="10">
        <f>S2+G2</f>
        <v>343396700</v>
      </c>
    </row>
    <row r="3" spans="1:26" ht="12.75">
      <c r="A3" s="7" t="s">
        <v>28</v>
      </c>
      <c r="B3" s="8" t="s">
        <v>29</v>
      </c>
      <c r="C3" s="8" t="s">
        <v>27</v>
      </c>
      <c r="D3" s="9">
        <v>2160</v>
      </c>
      <c r="E3" s="9">
        <v>452146600</v>
      </c>
      <c r="F3" s="9">
        <v>10614</v>
      </c>
      <c r="G3" s="9">
        <v>790629600</v>
      </c>
      <c r="H3" s="9">
        <v>0</v>
      </c>
      <c r="I3" s="9">
        <v>0</v>
      </c>
      <c r="J3" s="9">
        <v>0</v>
      </c>
      <c r="K3" s="9">
        <v>0</v>
      </c>
      <c r="L3" s="9">
        <v>1790</v>
      </c>
      <c r="M3" s="9">
        <v>6670257000</v>
      </c>
      <c r="N3" s="9">
        <v>1585</v>
      </c>
      <c r="O3" s="9">
        <v>6573094000</v>
      </c>
      <c r="P3" s="9">
        <v>12</v>
      </c>
      <c r="Q3" s="9">
        <v>4315900</v>
      </c>
      <c r="R3" s="9">
        <v>193</v>
      </c>
      <c r="S3" s="9">
        <v>92847100</v>
      </c>
      <c r="T3" s="10">
        <f aca="true" t="shared" si="2" ref="T3:T66">S3+Q3+O3+K3+I3+G3+E3</f>
        <v>7913033200</v>
      </c>
      <c r="U3" s="11">
        <f t="shared" si="0"/>
        <v>0.0999148594498504</v>
      </c>
      <c r="V3" s="12">
        <f aca="true" t="shared" si="3" ref="V3:V66">F3+H3</f>
        <v>10614</v>
      </c>
      <c r="W3" s="12">
        <f aca="true" t="shared" si="4" ref="W3:W66">G3+I3+S3</f>
        <v>883476700</v>
      </c>
      <c r="X3" s="12">
        <f aca="true" t="shared" si="5" ref="X3:X66">(G3+I3)/V3</f>
        <v>74489.31599773884</v>
      </c>
      <c r="Y3" s="13">
        <f t="shared" si="1"/>
        <v>0.01173343996585279</v>
      </c>
      <c r="Z3" s="10">
        <f aca="true" t="shared" si="6" ref="Z3:Z66">S3+G3</f>
        <v>883476700</v>
      </c>
    </row>
    <row r="4" spans="1:26" ht="12.75">
      <c r="A4" s="7" t="s">
        <v>30</v>
      </c>
      <c r="B4" s="8" t="s">
        <v>31</v>
      </c>
      <c r="C4" s="8" t="s">
        <v>27</v>
      </c>
      <c r="D4" s="9">
        <v>234</v>
      </c>
      <c r="E4" s="9">
        <v>12962900</v>
      </c>
      <c r="F4" s="9">
        <v>8358</v>
      </c>
      <c r="G4" s="9">
        <v>1118543700</v>
      </c>
      <c r="H4" s="9">
        <v>0</v>
      </c>
      <c r="I4" s="9">
        <v>0</v>
      </c>
      <c r="J4" s="9">
        <v>0</v>
      </c>
      <c r="K4" s="9">
        <v>0</v>
      </c>
      <c r="L4" s="9">
        <v>132</v>
      </c>
      <c r="M4" s="9">
        <v>48252100</v>
      </c>
      <c r="N4" s="9">
        <v>123</v>
      </c>
      <c r="O4" s="9">
        <v>45937700</v>
      </c>
      <c r="P4" s="9">
        <v>0</v>
      </c>
      <c r="Q4" s="9">
        <v>0</v>
      </c>
      <c r="R4" s="9">
        <v>9</v>
      </c>
      <c r="S4" s="9">
        <v>2314400</v>
      </c>
      <c r="T4" s="10">
        <f t="shared" si="2"/>
        <v>1179758700</v>
      </c>
      <c r="U4" s="11">
        <f t="shared" si="0"/>
        <v>0.9481122707550281</v>
      </c>
      <c r="V4" s="12">
        <f t="shared" si="3"/>
        <v>8358</v>
      </c>
      <c r="W4" s="12">
        <f t="shared" si="4"/>
        <v>1120858100</v>
      </c>
      <c r="X4" s="12">
        <f t="shared" si="5"/>
        <v>133829.10983488872</v>
      </c>
      <c r="Y4" s="13">
        <f t="shared" si="1"/>
        <v>0.0019617570949042374</v>
      </c>
      <c r="Z4" s="10">
        <f t="shared" si="6"/>
        <v>1120858100</v>
      </c>
    </row>
    <row r="5" spans="1:26" ht="12.75">
      <c r="A5" s="7" t="s">
        <v>32</v>
      </c>
      <c r="B5" s="8" t="s">
        <v>33</v>
      </c>
      <c r="C5" s="8" t="s">
        <v>27</v>
      </c>
      <c r="D5" s="9">
        <v>212</v>
      </c>
      <c r="E5" s="9">
        <v>3307600</v>
      </c>
      <c r="F5" s="9">
        <v>1205</v>
      </c>
      <c r="G5" s="9">
        <v>104157000</v>
      </c>
      <c r="H5" s="9">
        <v>100</v>
      </c>
      <c r="I5" s="9">
        <v>9550400</v>
      </c>
      <c r="J5" s="9">
        <v>160</v>
      </c>
      <c r="K5" s="9">
        <v>1497600</v>
      </c>
      <c r="L5" s="9">
        <v>116</v>
      </c>
      <c r="M5" s="9">
        <v>26797600</v>
      </c>
      <c r="N5" s="9">
        <v>105</v>
      </c>
      <c r="O5" s="9">
        <v>17422200</v>
      </c>
      <c r="P5" s="9">
        <v>3</v>
      </c>
      <c r="Q5" s="9">
        <v>5075000</v>
      </c>
      <c r="R5" s="9">
        <v>8</v>
      </c>
      <c r="S5" s="9">
        <v>4300400</v>
      </c>
      <c r="T5" s="10">
        <f t="shared" si="2"/>
        <v>145310200</v>
      </c>
      <c r="U5" s="11">
        <f t="shared" si="0"/>
        <v>0.7825149232469572</v>
      </c>
      <c r="V5" s="12">
        <f t="shared" si="3"/>
        <v>1305</v>
      </c>
      <c r="W5" s="12">
        <f t="shared" si="4"/>
        <v>118007800</v>
      </c>
      <c r="X5" s="12">
        <f t="shared" si="5"/>
        <v>87132.10727969349</v>
      </c>
      <c r="Y5" s="13">
        <f t="shared" si="1"/>
        <v>0.02959461895999042</v>
      </c>
      <c r="Z5" s="10">
        <f t="shared" si="6"/>
        <v>108457400</v>
      </c>
    </row>
    <row r="6" spans="1:26" ht="12.75">
      <c r="A6" s="7" t="s">
        <v>34</v>
      </c>
      <c r="B6" s="8" t="s">
        <v>35</v>
      </c>
      <c r="C6" s="8" t="s">
        <v>27</v>
      </c>
      <c r="D6" s="9">
        <v>3275</v>
      </c>
      <c r="E6" s="9">
        <v>17808100</v>
      </c>
      <c r="F6" s="9">
        <v>2330</v>
      </c>
      <c r="G6" s="9">
        <v>202693900</v>
      </c>
      <c r="H6" s="9">
        <v>117</v>
      </c>
      <c r="I6" s="9">
        <v>11207900</v>
      </c>
      <c r="J6" s="9">
        <v>276</v>
      </c>
      <c r="K6" s="9">
        <v>2292600</v>
      </c>
      <c r="L6" s="9">
        <v>91</v>
      </c>
      <c r="M6" s="9">
        <v>27548500</v>
      </c>
      <c r="N6" s="9">
        <v>76</v>
      </c>
      <c r="O6" s="9">
        <v>21267400</v>
      </c>
      <c r="P6" s="9">
        <v>15</v>
      </c>
      <c r="Q6" s="9">
        <v>6281100</v>
      </c>
      <c r="R6" s="9">
        <v>0</v>
      </c>
      <c r="S6" s="9">
        <v>0</v>
      </c>
      <c r="T6" s="10">
        <f t="shared" si="2"/>
        <v>261551000</v>
      </c>
      <c r="U6" s="11">
        <f t="shared" si="0"/>
        <v>0.817820616246927</v>
      </c>
      <c r="V6" s="12">
        <f t="shared" si="3"/>
        <v>2447</v>
      </c>
      <c r="W6" s="12">
        <f t="shared" si="4"/>
        <v>213901800</v>
      </c>
      <c r="X6" s="12">
        <f t="shared" si="5"/>
        <v>87413.89456477319</v>
      </c>
      <c r="Y6" s="13">
        <f t="shared" si="1"/>
        <v>0</v>
      </c>
      <c r="Z6" s="10">
        <f t="shared" si="6"/>
        <v>202693900</v>
      </c>
    </row>
    <row r="7" spans="1:26" ht="12.75">
      <c r="A7" s="7" t="s">
        <v>36</v>
      </c>
      <c r="B7" s="8" t="s">
        <v>37</v>
      </c>
      <c r="C7" s="8" t="s">
        <v>27</v>
      </c>
      <c r="D7" s="9">
        <v>81</v>
      </c>
      <c r="E7" s="9">
        <v>1905800</v>
      </c>
      <c r="F7" s="9">
        <v>207</v>
      </c>
      <c r="G7" s="9">
        <v>24190000</v>
      </c>
      <c r="H7" s="9">
        <v>4</v>
      </c>
      <c r="I7" s="9">
        <v>304000</v>
      </c>
      <c r="J7" s="9">
        <v>12</v>
      </c>
      <c r="K7" s="9">
        <v>93900</v>
      </c>
      <c r="L7" s="9">
        <v>14</v>
      </c>
      <c r="M7" s="9">
        <v>2661700</v>
      </c>
      <c r="N7" s="9">
        <v>14</v>
      </c>
      <c r="O7" s="9">
        <v>2661700</v>
      </c>
      <c r="P7" s="9">
        <v>0</v>
      </c>
      <c r="Q7" s="9">
        <v>0</v>
      </c>
      <c r="R7" s="9">
        <v>0</v>
      </c>
      <c r="S7" s="9">
        <v>0</v>
      </c>
      <c r="T7" s="10">
        <f t="shared" si="2"/>
        <v>29155400</v>
      </c>
      <c r="U7" s="11">
        <f t="shared" si="0"/>
        <v>0.8401188116095132</v>
      </c>
      <c r="V7" s="12">
        <f t="shared" si="3"/>
        <v>211</v>
      </c>
      <c r="W7" s="12">
        <f t="shared" si="4"/>
        <v>24494000</v>
      </c>
      <c r="X7" s="12">
        <f t="shared" si="5"/>
        <v>116085.30805687203</v>
      </c>
      <c r="Y7" s="13">
        <f t="shared" si="1"/>
        <v>0</v>
      </c>
      <c r="Z7" s="10">
        <f t="shared" si="6"/>
        <v>24190000</v>
      </c>
    </row>
    <row r="8" spans="1:26" ht="12.75">
      <c r="A8" s="7" t="s">
        <v>38</v>
      </c>
      <c r="B8" s="8" t="s">
        <v>39</v>
      </c>
      <c r="C8" s="8" t="s">
        <v>27</v>
      </c>
      <c r="D8" s="9">
        <v>1106</v>
      </c>
      <c r="E8" s="9">
        <v>3005500</v>
      </c>
      <c r="F8" s="9">
        <v>1217</v>
      </c>
      <c r="G8" s="9">
        <v>87561200</v>
      </c>
      <c r="H8" s="9">
        <v>0</v>
      </c>
      <c r="I8" s="9">
        <v>0</v>
      </c>
      <c r="J8" s="9">
        <v>0</v>
      </c>
      <c r="K8" s="9">
        <v>0</v>
      </c>
      <c r="L8" s="9">
        <v>172</v>
      </c>
      <c r="M8" s="9">
        <v>33268200</v>
      </c>
      <c r="N8" s="9">
        <v>149</v>
      </c>
      <c r="O8" s="9">
        <v>23661900</v>
      </c>
      <c r="P8" s="9">
        <v>12</v>
      </c>
      <c r="Q8" s="9">
        <v>5038200</v>
      </c>
      <c r="R8" s="9">
        <v>11</v>
      </c>
      <c r="S8" s="9">
        <v>4568100</v>
      </c>
      <c r="T8" s="10">
        <f t="shared" si="2"/>
        <v>123834900</v>
      </c>
      <c r="U8" s="11">
        <f t="shared" si="0"/>
        <v>0.7070801526871665</v>
      </c>
      <c r="V8" s="12">
        <f t="shared" si="3"/>
        <v>1217</v>
      </c>
      <c r="W8" s="12">
        <f t="shared" si="4"/>
        <v>92129300</v>
      </c>
      <c r="X8" s="12">
        <f t="shared" si="5"/>
        <v>71948.39769926047</v>
      </c>
      <c r="Y8" s="13">
        <f t="shared" si="1"/>
        <v>0.03688863155701664</v>
      </c>
      <c r="Z8" s="10">
        <f t="shared" si="6"/>
        <v>92129300</v>
      </c>
    </row>
    <row r="9" spans="1:26" ht="12.75">
      <c r="A9" s="7" t="s">
        <v>40</v>
      </c>
      <c r="B9" s="8" t="s">
        <v>41</v>
      </c>
      <c r="C9" s="8" t="s">
        <v>27</v>
      </c>
      <c r="D9" s="9">
        <v>5876</v>
      </c>
      <c r="E9" s="9">
        <v>174390925</v>
      </c>
      <c r="F9" s="9">
        <v>12069</v>
      </c>
      <c r="G9" s="9">
        <v>1550498400</v>
      </c>
      <c r="H9" s="9">
        <v>22</v>
      </c>
      <c r="I9" s="9">
        <v>3732900</v>
      </c>
      <c r="J9" s="9">
        <v>64</v>
      </c>
      <c r="K9" s="9">
        <v>477300</v>
      </c>
      <c r="L9" s="9">
        <v>889</v>
      </c>
      <c r="M9" s="9">
        <v>436198000</v>
      </c>
      <c r="N9" s="9">
        <v>868</v>
      </c>
      <c r="O9" s="9">
        <v>427746000</v>
      </c>
      <c r="P9" s="9">
        <v>0</v>
      </c>
      <c r="Q9" s="9">
        <v>0</v>
      </c>
      <c r="R9" s="9">
        <v>21</v>
      </c>
      <c r="S9" s="9">
        <v>8452000</v>
      </c>
      <c r="T9" s="10">
        <f t="shared" si="2"/>
        <v>2165297525</v>
      </c>
      <c r="U9" s="11">
        <f t="shared" si="0"/>
        <v>0.7177911035574661</v>
      </c>
      <c r="V9" s="12">
        <f t="shared" si="3"/>
        <v>12091</v>
      </c>
      <c r="W9" s="12">
        <f t="shared" si="4"/>
        <v>1562683300</v>
      </c>
      <c r="X9" s="12">
        <f t="shared" si="5"/>
        <v>128544.47936481681</v>
      </c>
      <c r="Y9" s="13">
        <f t="shared" si="1"/>
        <v>0.003903389673897124</v>
      </c>
      <c r="Z9" s="10">
        <f t="shared" si="6"/>
        <v>1558950400</v>
      </c>
    </row>
    <row r="10" spans="1:26" ht="12.75">
      <c r="A10" s="7" t="s">
        <v>42</v>
      </c>
      <c r="B10" s="8" t="s">
        <v>43</v>
      </c>
      <c r="C10" s="8" t="s">
        <v>27</v>
      </c>
      <c r="D10" s="9">
        <v>824</v>
      </c>
      <c r="E10" s="9">
        <v>13238900</v>
      </c>
      <c r="F10" s="9">
        <v>706</v>
      </c>
      <c r="G10" s="9">
        <v>90412400</v>
      </c>
      <c r="H10" s="9">
        <v>17</v>
      </c>
      <c r="I10" s="9">
        <v>2568500</v>
      </c>
      <c r="J10" s="9">
        <v>48</v>
      </c>
      <c r="K10" s="9">
        <v>1649700</v>
      </c>
      <c r="L10" s="9">
        <v>12</v>
      </c>
      <c r="M10" s="9">
        <v>5645500</v>
      </c>
      <c r="N10" s="9">
        <v>6</v>
      </c>
      <c r="O10" s="9">
        <v>3372200</v>
      </c>
      <c r="P10" s="9">
        <v>5</v>
      </c>
      <c r="Q10" s="9">
        <v>1573300</v>
      </c>
      <c r="R10" s="9">
        <v>1</v>
      </c>
      <c r="S10" s="9">
        <v>700000</v>
      </c>
      <c r="T10" s="10">
        <f t="shared" si="2"/>
        <v>113515000</v>
      </c>
      <c r="U10" s="11">
        <f t="shared" si="0"/>
        <v>0.8191067259833502</v>
      </c>
      <c r="V10" s="12">
        <f t="shared" si="3"/>
        <v>723</v>
      </c>
      <c r="W10" s="12">
        <f t="shared" si="4"/>
        <v>93680900</v>
      </c>
      <c r="X10" s="12">
        <f t="shared" si="5"/>
        <v>128604.2876901798</v>
      </c>
      <c r="Y10" s="13">
        <f t="shared" si="1"/>
        <v>0.006166585913755891</v>
      </c>
      <c r="Z10" s="10">
        <f t="shared" si="6"/>
        <v>91112400</v>
      </c>
    </row>
    <row r="11" spans="1:26" ht="12.75">
      <c r="A11" s="7" t="s">
        <v>44</v>
      </c>
      <c r="B11" s="8" t="s">
        <v>45</v>
      </c>
      <c r="C11" s="8" t="s">
        <v>27</v>
      </c>
      <c r="D11" s="9">
        <v>488</v>
      </c>
      <c r="E11" s="9">
        <v>4469000</v>
      </c>
      <c r="F11" s="9">
        <v>651</v>
      </c>
      <c r="G11" s="9">
        <v>74876050</v>
      </c>
      <c r="H11" s="9">
        <v>10</v>
      </c>
      <c r="I11" s="9">
        <v>1071100</v>
      </c>
      <c r="J11" s="9">
        <v>58</v>
      </c>
      <c r="K11" s="9">
        <v>206950</v>
      </c>
      <c r="L11" s="9">
        <v>58</v>
      </c>
      <c r="M11" s="9">
        <v>20627375</v>
      </c>
      <c r="N11" s="9">
        <v>46</v>
      </c>
      <c r="O11" s="9">
        <v>9488120</v>
      </c>
      <c r="P11" s="9">
        <v>12</v>
      </c>
      <c r="Q11" s="9">
        <v>11139255</v>
      </c>
      <c r="R11" s="9">
        <v>0</v>
      </c>
      <c r="S11" s="9">
        <v>0</v>
      </c>
      <c r="T11" s="10">
        <f t="shared" si="2"/>
        <v>101250475</v>
      </c>
      <c r="U11" s="11">
        <f t="shared" si="0"/>
        <v>0.7500917896928385</v>
      </c>
      <c r="V11" s="12">
        <f t="shared" si="3"/>
        <v>661</v>
      </c>
      <c r="W11" s="12">
        <f t="shared" si="4"/>
        <v>75947150</v>
      </c>
      <c r="X11" s="12">
        <f t="shared" si="5"/>
        <v>114897.35249621785</v>
      </c>
      <c r="Y11" s="13">
        <f t="shared" si="1"/>
        <v>0</v>
      </c>
      <c r="Z11" s="10">
        <f t="shared" si="6"/>
        <v>74876050</v>
      </c>
    </row>
    <row r="12" spans="1:26" ht="12.75">
      <c r="A12" s="7" t="s">
        <v>46</v>
      </c>
      <c r="B12" s="8" t="s">
        <v>47</v>
      </c>
      <c r="C12" s="8" t="s">
        <v>27</v>
      </c>
      <c r="D12" s="9">
        <v>4451</v>
      </c>
      <c r="E12" s="9">
        <v>70489500</v>
      </c>
      <c r="F12" s="9">
        <v>12334</v>
      </c>
      <c r="G12" s="9">
        <v>1436646800</v>
      </c>
      <c r="H12" s="9">
        <v>93</v>
      </c>
      <c r="I12" s="9">
        <v>11066300</v>
      </c>
      <c r="J12" s="9">
        <v>264</v>
      </c>
      <c r="K12" s="9">
        <v>1534900</v>
      </c>
      <c r="L12" s="9">
        <v>417</v>
      </c>
      <c r="M12" s="9">
        <v>240304800</v>
      </c>
      <c r="N12" s="9">
        <v>398</v>
      </c>
      <c r="O12" s="9">
        <v>188482200</v>
      </c>
      <c r="P12" s="9">
        <v>2</v>
      </c>
      <c r="Q12" s="9">
        <v>11426300</v>
      </c>
      <c r="R12" s="9">
        <v>17</v>
      </c>
      <c r="S12" s="9">
        <v>40396300</v>
      </c>
      <c r="T12" s="10">
        <f t="shared" si="2"/>
        <v>1760042300</v>
      </c>
      <c r="U12" s="11">
        <f t="shared" si="0"/>
        <v>0.8225444922545327</v>
      </c>
      <c r="V12" s="12">
        <f t="shared" si="3"/>
        <v>12427</v>
      </c>
      <c r="W12" s="12">
        <f t="shared" si="4"/>
        <v>1488109400</v>
      </c>
      <c r="X12" s="12">
        <f t="shared" si="5"/>
        <v>116497.39277379899</v>
      </c>
      <c r="Y12" s="13">
        <f t="shared" si="1"/>
        <v>0.02295189155397004</v>
      </c>
      <c r="Z12" s="10">
        <f t="shared" si="6"/>
        <v>1477043100</v>
      </c>
    </row>
    <row r="13" spans="1:26" ht="12.75">
      <c r="A13" s="7" t="s">
        <v>48</v>
      </c>
      <c r="B13" s="8" t="s">
        <v>49</v>
      </c>
      <c r="C13" s="8" t="s">
        <v>27</v>
      </c>
      <c r="D13" s="9">
        <v>5185</v>
      </c>
      <c r="E13" s="9">
        <v>62879100</v>
      </c>
      <c r="F13" s="9">
        <v>7650</v>
      </c>
      <c r="G13" s="9">
        <v>729117100</v>
      </c>
      <c r="H13" s="9">
        <v>57</v>
      </c>
      <c r="I13" s="9">
        <v>8089000</v>
      </c>
      <c r="J13" s="9">
        <v>171</v>
      </c>
      <c r="K13" s="9">
        <v>1959800</v>
      </c>
      <c r="L13" s="9">
        <v>251</v>
      </c>
      <c r="M13" s="9">
        <v>387589900</v>
      </c>
      <c r="N13" s="9">
        <v>226</v>
      </c>
      <c r="O13" s="9">
        <v>333970800</v>
      </c>
      <c r="P13" s="9">
        <v>11</v>
      </c>
      <c r="Q13" s="9">
        <v>16516000</v>
      </c>
      <c r="R13" s="9">
        <v>14</v>
      </c>
      <c r="S13" s="9">
        <v>37103100</v>
      </c>
      <c r="T13" s="10">
        <f t="shared" si="2"/>
        <v>1189634900</v>
      </c>
      <c r="U13" s="11">
        <f t="shared" si="0"/>
        <v>0.6196910497498014</v>
      </c>
      <c r="V13" s="12">
        <f t="shared" si="3"/>
        <v>7707</v>
      </c>
      <c r="W13" s="12">
        <f t="shared" si="4"/>
        <v>774309200</v>
      </c>
      <c r="X13" s="12">
        <f t="shared" si="5"/>
        <v>95654.09368106916</v>
      </c>
      <c r="Y13" s="13">
        <f t="shared" si="1"/>
        <v>0.03118864451606119</v>
      </c>
      <c r="Z13" s="10">
        <f t="shared" si="6"/>
        <v>766220200</v>
      </c>
    </row>
    <row r="14" spans="1:26" ht="12.75">
      <c r="A14" s="7" t="s">
        <v>50</v>
      </c>
      <c r="B14" s="8" t="s">
        <v>51</v>
      </c>
      <c r="C14" s="8" t="s">
        <v>27</v>
      </c>
      <c r="D14" s="9">
        <v>946</v>
      </c>
      <c r="E14" s="9">
        <v>23939500</v>
      </c>
      <c r="F14" s="9">
        <v>4238</v>
      </c>
      <c r="G14" s="9">
        <v>533381500</v>
      </c>
      <c r="H14" s="9">
        <v>173</v>
      </c>
      <c r="I14" s="9">
        <v>22279600</v>
      </c>
      <c r="J14" s="9">
        <v>425</v>
      </c>
      <c r="K14" s="9">
        <v>5764500</v>
      </c>
      <c r="L14" s="9">
        <v>433</v>
      </c>
      <c r="M14" s="9">
        <v>165836000</v>
      </c>
      <c r="N14" s="9">
        <v>393</v>
      </c>
      <c r="O14" s="9">
        <v>137120600</v>
      </c>
      <c r="P14" s="9">
        <v>28</v>
      </c>
      <c r="Q14" s="9">
        <v>21007300</v>
      </c>
      <c r="R14" s="9">
        <v>12</v>
      </c>
      <c r="S14" s="9">
        <v>7708100</v>
      </c>
      <c r="T14" s="10">
        <f t="shared" si="2"/>
        <v>751201100</v>
      </c>
      <c r="U14" s="11">
        <f t="shared" si="0"/>
        <v>0.7396968667910631</v>
      </c>
      <c r="V14" s="12">
        <f t="shared" si="3"/>
        <v>4411</v>
      </c>
      <c r="W14" s="12">
        <f t="shared" si="4"/>
        <v>563369200</v>
      </c>
      <c r="X14" s="12">
        <f t="shared" si="5"/>
        <v>125971.68442530038</v>
      </c>
      <c r="Y14" s="13">
        <f t="shared" si="1"/>
        <v>0.010261033962809692</v>
      </c>
      <c r="Z14" s="10">
        <f t="shared" si="6"/>
        <v>541089600</v>
      </c>
    </row>
    <row r="15" spans="1:26" ht="12.75">
      <c r="A15" s="7" t="s">
        <v>52</v>
      </c>
      <c r="B15" s="8" t="s">
        <v>53</v>
      </c>
      <c r="C15" s="8" t="s">
        <v>27</v>
      </c>
      <c r="D15" s="9">
        <v>143</v>
      </c>
      <c r="E15" s="9">
        <v>15595700</v>
      </c>
      <c r="F15" s="9">
        <v>2694</v>
      </c>
      <c r="G15" s="9">
        <v>645565600</v>
      </c>
      <c r="H15" s="9">
        <v>2</v>
      </c>
      <c r="I15" s="9">
        <v>749400</v>
      </c>
      <c r="J15" s="9">
        <v>2</v>
      </c>
      <c r="K15" s="9">
        <v>34600</v>
      </c>
      <c r="L15" s="9">
        <v>146</v>
      </c>
      <c r="M15" s="9">
        <v>88700700</v>
      </c>
      <c r="N15" s="9">
        <v>146</v>
      </c>
      <c r="O15" s="9">
        <v>88700700</v>
      </c>
      <c r="P15" s="9">
        <v>0</v>
      </c>
      <c r="Q15" s="9">
        <v>0</v>
      </c>
      <c r="R15" s="9">
        <v>0</v>
      </c>
      <c r="S15" s="9">
        <v>0</v>
      </c>
      <c r="T15" s="10">
        <f t="shared" si="2"/>
        <v>750646000</v>
      </c>
      <c r="U15" s="11">
        <f t="shared" si="0"/>
        <v>0.8610117152426043</v>
      </c>
      <c r="V15" s="12">
        <f t="shared" si="3"/>
        <v>2696</v>
      </c>
      <c r="W15" s="12">
        <f t="shared" si="4"/>
        <v>646315000</v>
      </c>
      <c r="X15" s="12">
        <f t="shared" si="5"/>
        <v>239731.0830860534</v>
      </c>
      <c r="Y15" s="13">
        <f t="shared" si="1"/>
        <v>0</v>
      </c>
      <c r="Z15" s="10">
        <f t="shared" si="6"/>
        <v>645565600</v>
      </c>
    </row>
    <row r="16" spans="1:26" ht="12.75">
      <c r="A16" s="7" t="s">
        <v>54</v>
      </c>
      <c r="B16" s="8" t="s">
        <v>55</v>
      </c>
      <c r="C16" s="8" t="s">
        <v>27</v>
      </c>
      <c r="D16" s="9">
        <v>64</v>
      </c>
      <c r="E16" s="9">
        <v>50857900</v>
      </c>
      <c r="F16" s="9">
        <v>1572</v>
      </c>
      <c r="G16" s="9">
        <v>1471190300</v>
      </c>
      <c r="H16" s="9">
        <v>0</v>
      </c>
      <c r="I16" s="9">
        <v>0</v>
      </c>
      <c r="J16" s="9">
        <v>0</v>
      </c>
      <c r="K16" s="9">
        <v>0</v>
      </c>
      <c r="L16" s="9">
        <v>7</v>
      </c>
      <c r="M16" s="9">
        <v>5878100</v>
      </c>
      <c r="N16" s="9">
        <v>7</v>
      </c>
      <c r="O16" s="9">
        <v>5878100</v>
      </c>
      <c r="P16" s="9">
        <v>0</v>
      </c>
      <c r="Q16" s="9">
        <v>0</v>
      </c>
      <c r="R16" s="9">
        <v>0</v>
      </c>
      <c r="S16" s="9">
        <v>0</v>
      </c>
      <c r="T16" s="10">
        <f t="shared" si="2"/>
        <v>1527926300</v>
      </c>
      <c r="U16" s="11">
        <f t="shared" si="0"/>
        <v>0.962867318927621</v>
      </c>
      <c r="V16" s="12">
        <f t="shared" si="3"/>
        <v>1572</v>
      </c>
      <c r="W16" s="12">
        <f t="shared" si="4"/>
        <v>1471190300</v>
      </c>
      <c r="X16" s="12">
        <f t="shared" si="5"/>
        <v>935871.6921119593</v>
      </c>
      <c r="Y16" s="13">
        <f t="shared" si="1"/>
        <v>0</v>
      </c>
      <c r="Z16" s="10">
        <f t="shared" si="6"/>
        <v>1471190300</v>
      </c>
    </row>
    <row r="17" spans="1:26" ht="12.75">
      <c r="A17" s="7" t="s">
        <v>56</v>
      </c>
      <c r="B17" s="8" t="s">
        <v>57</v>
      </c>
      <c r="C17" s="8" t="s">
        <v>27</v>
      </c>
      <c r="D17" s="9">
        <v>305</v>
      </c>
      <c r="E17" s="9">
        <v>88172700</v>
      </c>
      <c r="F17" s="9">
        <v>6327</v>
      </c>
      <c r="G17" s="9">
        <v>3084114800</v>
      </c>
      <c r="H17" s="9">
        <v>0</v>
      </c>
      <c r="I17" s="9">
        <v>0</v>
      </c>
      <c r="J17" s="9">
        <v>0</v>
      </c>
      <c r="K17" s="9">
        <v>0</v>
      </c>
      <c r="L17" s="9">
        <v>199</v>
      </c>
      <c r="M17" s="9">
        <v>100484800</v>
      </c>
      <c r="N17" s="9">
        <v>186</v>
      </c>
      <c r="O17" s="9">
        <v>90992300</v>
      </c>
      <c r="P17" s="9">
        <v>0</v>
      </c>
      <c r="Q17" s="9">
        <v>0</v>
      </c>
      <c r="R17" s="9">
        <v>13</v>
      </c>
      <c r="S17" s="9">
        <v>9492500</v>
      </c>
      <c r="T17" s="10">
        <f t="shared" si="2"/>
        <v>3272772300</v>
      </c>
      <c r="U17" s="11">
        <f t="shared" si="0"/>
        <v>0.9423554458707684</v>
      </c>
      <c r="V17" s="12">
        <f t="shared" si="3"/>
        <v>6327</v>
      </c>
      <c r="W17" s="12">
        <f t="shared" si="4"/>
        <v>3093607300</v>
      </c>
      <c r="X17" s="12">
        <f t="shared" si="5"/>
        <v>487452.9476845266</v>
      </c>
      <c r="Y17" s="13">
        <f t="shared" si="1"/>
        <v>0.0029004462058053963</v>
      </c>
      <c r="Z17" s="10">
        <f t="shared" si="6"/>
        <v>3093607300</v>
      </c>
    </row>
    <row r="18" spans="1:26" ht="12.75">
      <c r="A18" s="7" t="s">
        <v>58</v>
      </c>
      <c r="B18" s="8" t="s">
        <v>59</v>
      </c>
      <c r="C18" s="8" t="s">
        <v>27</v>
      </c>
      <c r="D18" s="9">
        <v>2026</v>
      </c>
      <c r="E18" s="9">
        <v>16643400</v>
      </c>
      <c r="F18" s="9">
        <v>2112</v>
      </c>
      <c r="G18" s="9">
        <v>231445800</v>
      </c>
      <c r="H18" s="9">
        <v>56</v>
      </c>
      <c r="I18" s="9">
        <v>6163900</v>
      </c>
      <c r="J18" s="9">
        <v>176</v>
      </c>
      <c r="K18" s="9">
        <v>2838300</v>
      </c>
      <c r="L18" s="9">
        <v>90</v>
      </c>
      <c r="M18" s="9">
        <v>18602500</v>
      </c>
      <c r="N18" s="9">
        <v>85</v>
      </c>
      <c r="O18" s="9">
        <v>15615300</v>
      </c>
      <c r="P18" s="9">
        <v>3</v>
      </c>
      <c r="Q18" s="9">
        <v>2471800</v>
      </c>
      <c r="R18" s="9">
        <v>2</v>
      </c>
      <c r="S18" s="9">
        <v>515400</v>
      </c>
      <c r="T18" s="10">
        <f t="shared" si="2"/>
        <v>275693900</v>
      </c>
      <c r="U18" s="11">
        <f t="shared" si="0"/>
        <v>0.8618605634727501</v>
      </c>
      <c r="V18" s="12">
        <f t="shared" si="3"/>
        <v>2168</v>
      </c>
      <c r="W18" s="12">
        <f t="shared" si="4"/>
        <v>238125100</v>
      </c>
      <c r="X18" s="12">
        <f t="shared" si="5"/>
        <v>109598.57011070111</v>
      </c>
      <c r="Y18" s="13">
        <f t="shared" si="1"/>
        <v>0.0018694646490183496</v>
      </c>
      <c r="Z18" s="10">
        <f t="shared" si="6"/>
        <v>231961200</v>
      </c>
    </row>
    <row r="19" spans="1:26" ht="12.75">
      <c r="A19" s="7" t="s">
        <v>60</v>
      </c>
      <c r="B19" s="8" t="s">
        <v>61</v>
      </c>
      <c r="C19" s="8" t="s">
        <v>27</v>
      </c>
      <c r="D19" s="9">
        <v>291</v>
      </c>
      <c r="E19" s="9">
        <v>17428100</v>
      </c>
      <c r="F19" s="9">
        <v>3049</v>
      </c>
      <c r="G19" s="9">
        <v>394253600</v>
      </c>
      <c r="H19" s="9">
        <v>1</v>
      </c>
      <c r="I19" s="9">
        <v>352700</v>
      </c>
      <c r="J19" s="9">
        <v>1</v>
      </c>
      <c r="K19" s="9">
        <v>3600</v>
      </c>
      <c r="L19" s="9">
        <v>215</v>
      </c>
      <c r="M19" s="9">
        <v>118393500</v>
      </c>
      <c r="N19" s="9">
        <v>212</v>
      </c>
      <c r="O19" s="9">
        <v>117850600</v>
      </c>
      <c r="P19" s="9">
        <v>0</v>
      </c>
      <c r="Q19" s="9">
        <v>0</v>
      </c>
      <c r="R19" s="9">
        <v>3</v>
      </c>
      <c r="S19" s="9">
        <v>542900</v>
      </c>
      <c r="T19" s="10">
        <f t="shared" si="2"/>
        <v>530431500</v>
      </c>
      <c r="U19" s="11">
        <f t="shared" si="0"/>
        <v>0.743934513693097</v>
      </c>
      <c r="V19" s="12">
        <f t="shared" si="3"/>
        <v>3050</v>
      </c>
      <c r="W19" s="12">
        <f t="shared" si="4"/>
        <v>395149200</v>
      </c>
      <c r="X19" s="12">
        <f t="shared" si="5"/>
        <v>129379.11475409837</v>
      </c>
      <c r="Y19" s="13">
        <f t="shared" si="1"/>
        <v>0.0010235063339941162</v>
      </c>
      <c r="Z19" s="10">
        <f t="shared" si="6"/>
        <v>394796500</v>
      </c>
    </row>
    <row r="20" spans="1:26" ht="12.75">
      <c r="A20" s="7" t="s">
        <v>62</v>
      </c>
      <c r="B20" s="8" t="s">
        <v>63</v>
      </c>
      <c r="C20" s="8" t="s">
        <v>27</v>
      </c>
      <c r="D20" s="9">
        <v>449</v>
      </c>
      <c r="E20" s="9">
        <v>12548400</v>
      </c>
      <c r="F20" s="9">
        <v>5030</v>
      </c>
      <c r="G20" s="9">
        <v>353226300</v>
      </c>
      <c r="H20" s="9">
        <v>0</v>
      </c>
      <c r="I20" s="9">
        <v>0</v>
      </c>
      <c r="J20" s="9">
        <v>0</v>
      </c>
      <c r="K20" s="9">
        <v>0</v>
      </c>
      <c r="L20" s="9">
        <v>447</v>
      </c>
      <c r="M20" s="9">
        <v>167733300</v>
      </c>
      <c r="N20" s="9">
        <v>341</v>
      </c>
      <c r="O20" s="9">
        <v>96395100</v>
      </c>
      <c r="P20" s="9">
        <v>82</v>
      </c>
      <c r="Q20" s="9">
        <v>44431600</v>
      </c>
      <c r="R20" s="9">
        <v>24</v>
      </c>
      <c r="S20" s="9">
        <v>26906600</v>
      </c>
      <c r="T20" s="10">
        <f t="shared" si="2"/>
        <v>533508000</v>
      </c>
      <c r="U20" s="11">
        <f t="shared" si="0"/>
        <v>0.6620824804876403</v>
      </c>
      <c r="V20" s="12">
        <f t="shared" si="3"/>
        <v>5030</v>
      </c>
      <c r="W20" s="12">
        <f t="shared" si="4"/>
        <v>380132900</v>
      </c>
      <c r="X20" s="12">
        <f t="shared" si="5"/>
        <v>70223.91650099403</v>
      </c>
      <c r="Y20" s="13">
        <f t="shared" si="1"/>
        <v>0.05043335807523036</v>
      </c>
      <c r="Z20" s="10">
        <f t="shared" si="6"/>
        <v>380132900</v>
      </c>
    </row>
    <row r="21" spans="1:26" ht="12.75">
      <c r="A21" s="7" t="s">
        <v>64</v>
      </c>
      <c r="B21" s="8" t="s">
        <v>65</v>
      </c>
      <c r="C21" s="8" t="s">
        <v>27</v>
      </c>
      <c r="D21" s="9">
        <v>121</v>
      </c>
      <c r="E21" s="9">
        <v>2904900</v>
      </c>
      <c r="F21" s="9">
        <v>433</v>
      </c>
      <c r="G21" s="9">
        <v>62346200</v>
      </c>
      <c r="H21" s="9">
        <v>6</v>
      </c>
      <c r="I21" s="9">
        <v>1068700</v>
      </c>
      <c r="J21" s="9">
        <v>7</v>
      </c>
      <c r="K21" s="9">
        <v>73200</v>
      </c>
      <c r="L21" s="9">
        <v>10</v>
      </c>
      <c r="M21" s="9">
        <v>2171000</v>
      </c>
      <c r="N21" s="9">
        <v>10</v>
      </c>
      <c r="O21" s="9">
        <v>2171000</v>
      </c>
      <c r="P21" s="9">
        <v>0</v>
      </c>
      <c r="Q21" s="9">
        <v>0</v>
      </c>
      <c r="R21" s="9">
        <v>0</v>
      </c>
      <c r="S21" s="9">
        <v>0</v>
      </c>
      <c r="T21" s="10">
        <f t="shared" si="2"/>
        <v>68564000</v>
      </c>
      <c r="U21" s="11">
        <f t="shared" si="0"/>
        <v>0.9249008225891138</v>
      </c>
      <c r="V21" s="12">
        <f t="shared" si="3"/>
        <v>439</v>
      </c>
      <c r="W21" s="12">
        <f t="shared" si="4"/>
        <v>63414900</v>
      </c>
      <c r="X21" s="12">
        <f t="shared" si="5"/>
        <v>144453.0751708428</v>
      </c>
      <c r="Y21" s="13">
        <f t="shared" si="1"/>
        <v>0</v>
      </c>
      <c r="Z21" s="10">
        <f t="shared" si="6"/>
        <v>62346200</v>
      </c>
    </row>
    <row r="22" spans="1:26" ht="12.75">
      <c r="A22" s="7" t="s">
        <v>66</v>
      </c>
      <c r="B22" s="8" t="s">
        <v>67</v>
      </c>
      <c r="C22" s="8" t="s">
        <v>27</v>
      </c>
      <c r="D22" s="9">
        <v>195</v>
      </c>
      <c r="E22" s="9">
        <v>16389900</v>
      </c>
      <c r="F22" s="9">
        <v>3723</v>
      </c>
      <c r="G22" s="9">
        <v>456075200</v>
      </c>
      <c r="H22" s="9">
        <v>0</v>
      </c>
      <c r="I22" s="9">
        <v>0</v>
      </c>
      <c r="J22" s="9">
        <v>0</v>
      </c>
      <c r="K22" s="9">
        <v>0</v>
      </c>
      <c r="L22" s="9">
        <v>281</v>
      </c>
      <c r="M22" s="9">
        <v>198455800</v>
      </c>
      <c r="N22" s="9">
        <v>265</v>
      </c>
      <c r="O22" s="9">
        <v>157464200</v>
      </c>
      <c r="P22" s="9">
        <v>0</v>
      </c>
      <c r="Q22" s="9">
        <v>0</v>
      </c>
      <c r="R22" s="9">
        <v>16</v>
      </c>
      <c r="S22" s="9">
        <v>40991600</v>
      </c>
      <c r="T22" s="10">
        <f t="shared" si="2"/>
        <v>670920900</v>
      </c>
      <c r="U22" s="11">
        <f t="shared" si="0"/>
        <v>0.6797749183249471</v>
      </c>
      <c r="V22" s="12">
        <f t="shared" si="3"/>
        <v>3723</v>
      </c>
      <c r="W22" s="12">
        <f t="shared" si="4"/>
        <v>497066800</v>
      </c>
      <c r="X22" s="12">
        <f t="shared" si="5"/>
        <v>122502.0682245501</v>
      </c>
      <c r="Y22" s="13">
        <f t="shared" si="1"/>
        <v>0.06109751537029179</v>
      </c>
      <c r="Z22" s="10">
        <f t="shared" si="6"/>
        <v>497066800</v>
      </c>
    </row>
    <row r="23" spans="1:26" ht="12.75">
      <c r="A23" s="7" t="s">
        <v>68</v>
      </c>
      <c r="B23" s="8" t="s">
        <v>69</v>
      </c>
      <c r="C23" s="8" t="s">
        <v>27</v>
      </c>
      <c r="D23" s="9">
        <v>173</v>
      </c>
      <c r="E23" s="9">
        <v>31118500</v>
      </c>
      <c r="F23" s="9">
        <v>6199</v>
      </c>
      <c r="G23" s="9">
        <v>1180867300</v>
      </c>
      <c r="H23" s="9">
        <v>0</v>
      </c>
      <c r="I23" s="9">
        <v>0</v>
      </c>
      <c r="J23" s="9">
        <v>0</v>
      </c>
      <c r="K23" s="9">
        <v>0</v>
      </c>
      <c r="L23" s="9">
        <v>169</v>
      </c>
      <c r="M23" s="9">
        <v>75052100</v>
      </c>
      <c r="N23" s="9">
        <v>134</v>
      </c>
      <c r="O23" s="9">
        <v>62948500</v>
      </c>
      <c r="P23" s="9">
        <v>2</v>
      </c>
      <c r="Q23" s="9">
        <v>1559100</v>
      </c>
      <c r="R23" s="9">
        <v>33</v>
      </c>
      <c r="S23" s="9">
        <v>10544500</v>
      </c>
      <c r="T23" s="10">
        <f t="shared" si="2"/>
        <v>1287037900</v>
      </c>
      <c r="U23" s="11">
        <f t="shared" si="0"/>
        <v>0.9175077905631217</v>
      </c>
      <c r="V23" s="12">
        <f t="shared" si="3"/>
        <v>6199</v>
      </c>
      <c r="W23" s="12">
        <f t="shared" si="4"/>
        <v>1191411800</v>
      </c>
      <c r="X23" s="12">
        <f t="shared" si="5"/>
        <v>190493.19245039523</v>
      </c>
      <c r="Y23" s="13">
        <f t="shared" si="1"/>
        <v>0.00819284342753232</v>
      </c>
      <c r="Z23" s="10">
        <f t="shared" si="6"/>
        <v>1191411800</v>
      </c>
    </row>
    <row r="24" spans="1:26" ht="12.75">
      <c r="A24" s="7" t="s">
        <v>70</v>
      </c>
      <c r="B24" s="8" t="s">
        <v>71</v>
      </c>
      <c r="C24" s="8" t="s">
        <v>27</v>
      </c>
      <c r="D24" s="9">
        <v>326</v>
      </c>
      <c r="E24" s="9">
        <v>5653400</v>
      </c>
      <c r="F24" s="9">
        <v>644</v>
      </c>
      <c r="G24" s="9">
        <v>74847200</v>
      </c>
      <c r="H24" s="9">
        <v>3</v>
      </c>
      <c r="I24" s="9">
        <v>287400</v>
      </c>
      <c r="J24" s="9">
        <v>5</v>
      </c>
      <c r="K24" s="9">
        <v>28000</v>
      </c>
      <c r="L24" s="9">
        <v>35</v>
      </c>
      <c r="M24" s="9">
        <v>10078500</v>
      </c>
      <c r="N24" s="9">
        <v>32</v>
      </c>
      <c r="O24" s="9">
        <v>8431900</v>
      </c>
      <c r="P24" s="9">
        <v>1</v>
      </c>
      <c r="Q24" s="9">
        <v>206700</v>
      </c>
      <c r="R24" s="9">
        <v>2</v>
      </c>
      <c r="S24" s="9">
        <v>1439900</v>
      </c>
      <c r="T24" s="10">
        <f t="shared" si="2"/>
        <v>90894500</v>
      </c>
      <c r="U24" s="11">
        <f t="shared" si="0"/>
        <v>0.8266132714300646</v>
      </c>
      <c r="V24" s="12">
        <f t="shared" si="3"/>
        <v>647</v>
      </c>
      <c r="W24" s="12">
        <f t="shared" si="4"/>
        <v>76574500</v>
      </c>
      <c r="X24" s="12">
        <f t="shared" si="5"/>
        <v>116127.66615146832</v>
      </c>
      <c r="Y24" s="13">
        <f t="shared" si="1"/>
        <v>0.01584144255152952</v>
      </c>
      <c r="Z24" s="10">
        <f t="shared" si="6"/>
        <v>76287100</v>
      </c>
    </row>
    <row r="25" spans="1:26" ht="12.75">
      <c r="A25" s="7" t="s">
        <v>72</v>
      </c>
      <c r="B25" s="8" t="s">
        <v>73</v>
      </c>
      <c r="C25" s="8" t="s">
        <v>74</v>
      </c>
      <c r="D25" s="9">
        <v>64</v>
      </c>
      <c r="E25" s="9">
        <v>9746500</v>
      </c>
      <c r="F25" s="9">
        <v>2107</v>
      </c>
      <c r="G25" s="9">
        <v>1105020600</v>
      </c>
      <c r="H25" s="9">
        <v>1</v>
      </c>
      <c r="I25" s="9">
        <v>951900</v>
      </c>
      <c r="J25" s="9">
        <v>5</v>
      </c>
      <c r="K25" s="9">
        <v>16200</v>
      </c>
      <c r="L25" s="9">
        <v>62</v>
      </c>
      <c r="M25" s="9">
        <v>164519000</v>
      </c>
      <c r="N25" s="9">
        <v>50</v>
      </c>
      <c r="O25" s="9">
        <v>103847100</v>
      </c>
      <c r="P25" s="9">
        <v>12</v>
      </c>
      <c r="Q25" s="9">
        <v>60671900</v>
      </c>
      <c r="R25" s="9">
        <v>0</v>
      </c>
      <c r="S25" s="9">
        <v>0</v>
      </c>
      <c r="T25" s="10">
        <f t="shared" si="2"/>
        <v>1280254200</v>
      </c>
      <c r="U25" s="11">
        <f t="shared" si="0"/>
        <v>0.8638694565501133</v>
      </c>
      <c r="V25" s="12">
        <f t="shared" si="3"/>
        <v>2108</v>
      </c>
      <c r="W25" s="12">
        <f t="shared" si="4"/>
        <v>1105972500</v>
      </c>
      <c r="X25" s="12">
        <f t="shared" si="5"/>
        <v>524654.8861480076</v>
      </c>
      <c r="Y25" s="13">
        <f t="shared" si="1"/>
        <v>0</v>
      </c>
      <c r="Z25" s="10">
        <f t="shared" si="6"/>
        <v>1105020600</v>
      </c>
    </row>
    <row r="26" spans="1:26" ht="12.75">
      <c r="A26" s="7" t="s">
        <v>75</v>
      </c>
      <c r="B26" s="8" t="s">
        <v>76</v>
      </c>
      <c r="C26" s="8" t="s">
        <v>74</v>
      </c>
      <c r="D26" s="9">
        <v>81</v>
      </c>
      <c r="E26" s="9">
        <v>116836800</v>
      </c>
      <c r="F26" s="9">
        <v>640</v>
      </c>
      <c r="G26" s="9">
        <v>1555206300</v>
      </c>
      <c r="H26" s="9">
        <v>0</v>
      </c>
      <c r="I26" s="9">
        <v>0</v>
      </c>
      <c r="J26" s="9">
        <v>0</v>
      </c>
      <c r="K26" s="9">
        <v>0</v>
      </c>
      <c r="L26" s="9">
        <v>20</v>
      </c>
      <c r="M26" s="9">
        <v>95411800</v>
      </c>
      <c r="N26" s="9">
        <v>20</v>
      </c>
      <c r="O26" s="9">
        <v>95411800</v>
      </c>
      <c r="P26" s="9">
        <v>0</v>
      </c>
      <c r="Q26" s="9">
        <v>0</v>
      </c>
      <c r="R26" s="9">
        <v>0</v>
      </c>
      <c r="S26" s="9">
        <v>0</v>
      </c>
      <c r="T26" s="10">
        <f t="shared" si="2"/>
        <v>1767454900</v>
      </c>
      <c r="U26" s="11">
        <f t="shared" si="0"/>
        <v>0.879912862274449</v>
      </c>
      <c r="V26" s="12">
        <f t="shared" si="3"/>
        <v>640</v>
      </c>
      <c r="W26" s="12">
        <f t="shared" si="4"/>
        <v>1555206300</v>
      </c>
      <c r="X26" s="12">
        <f t="shared" si="5"/>
        <v>2430009.84375</v>
      </c>
      <c r="Y26" s="13">
        <f t="shared" si="1"/>
        <v>0</v>
      </c>
      <c r="Z26" s="10">
        <f t="shared" si="6"/>
        <v>1555206300</v>
      </c>
    </row>
    <row r="27" spans="1:26" ht="12.75">
      <c r="A27" s="7" t="s">
        <v>77</v>
      </c>
      <c r="B27" s="8" t="s">
        <v>78</v>
      </c>
      <c r="C27" s="8" t="s">
        <v>74</v>
      </c>
      <c r="D27" s="9">
        <v>58</v>
      </c>
      <c r="E27" s="9">
        <v>9428200</v>
      </c>
      <c r="F27" s="9">
        <v>6874</v>
      </c>
      <c r="G27" s="9">
        <v>2096005900</v>
      </c>
      <c r="H27" s="9">
        <v>0</v>
      </c>
      <c r="I27" s="9">
        <v>0</v>
      </c>
      <c r="J27" s="9">
        <v>0</v>
      </c>
      <c r="K27" s="9">
        <v>0</v>
      </c>
      <c r="L27" s="9">
        <v>355</v>
      </c>
      <c r="M27" s="9">
        <v>315466300</v>
      </c>
      <c r="N27" s="9">
        <v>257</v>
      </c>
      <c r="O27" s="9">
        <v>202507300</v>
      </c>
      <c r="P27" s="9">
        <v>50</v>
      </c>
      <c r="Q27" s="9">
        <v>34071400</v>
      </c>
      <c r="R27" s="9">
        <v>48</v>
      </c>
      <c r="S27" s="9">
        <v>78887600</v>
      </c>
      <c r="T27" s="10">
        <f t="shared" si="2"/>
        <v>2420900400</v>
      </c>
      <c r="U27" s="11">
        <f t="shared" si="0"/>
        <v>0.865796007138501</v>
      </c>
      <c r="V27" s="12">
        <f t="shared" si="3"/>
        <v>6874</v>
      </c>
      <c r="W27" s="12">
        <f t="shared" si="4"/>
        <v>2174893500</v>
      </c>
      <c r="X27" s="12">
        <f t="shared" si="5"/>
        <v>304917.9371544952</v>
      </c>
      <c r="Y27" s="13">
        <f t="shared" si="1"/>
        <v>0.03258605765028582</v>
      </c>
      <c r="Z27" s="10">
        <f t="shared" si="6"/>
        <v>2174893500</v>
      </c>
    </row>
    <row r="28" spans="1:26" ht="12.75">
      <c r="A28" s="7" t="s">
        <v>79</v>
      </c>
      <c r="B28" s="8" t="s">
        <v>80</v>
      </c>
      <c r="C28" s="8" t="s">
        <v>74</v>
      </c>
      <c r="D28" s="9">
        <v>53</v>
      </c>
      <c r="E28" s="9">
        <v>2908400</v>
      </c>
      <c r="F28" s="9">
        <v>2018</v>
      </c>
      <c r="G28" s="9">
        <v>393657680</v>
      </c>
      <c r="H28" s="9">
        <v>0</v>
      </c>
      <c r="I28" s="9">
        <v>0</v>
      </c>
      <c r="J28" s="9">
        <v>0</v>
      </c>
      <c r="K28" s="9">
        <v>0</v>
      </c>
      <c r="L28" s="9">
        <v>128</v>
      </c>
      <c r="M28" s="9">
        <v>75517700</v>
      </c>
      <c r="N28" s="9">
        <v>90</v>
      </c>
      <c r="O28" s="9">
        <v>35919100</v>
      </c>
      <c r="P28" s="9">
        <v>13</v>
      </c>
      <c r="Q28" s="9">
        <v>14862100</v>
      </c>
      <c r="R28" s="9">
        <v>25</v>
      </c>
      <c r="S28" s="9">
        <v>24736500</v>
      </c>
      <c r="T28" s="10">
        <f t="shared" si="2"/>
        <v>472083780</v>
      </c>
      <c r="U28" s="11">
        <f t="shared" si="0"/>
        <v>0.8338724961065174</v>
      </c>
      <c r="V28" s="12">
        <f t="shared" si="3"/>
        <v>2018</v>
      </c>
      <c r="W28" s="12">
        <f t="shared" si="4"/>
        <v>418394180</v>
      </c>
      <c r="X28" s="12">
        <f t="shared" si="5"/>
        <v>195073.1813676908</v>
      </c>
      <c r="Y28" s="13">
        <f t="shared" si="1"/>
        <v>0.0523985382425128</v>
      </c>
      <c r="Z28" s="10">
        <f t="shared" si="6"/>
        <v>418394180</v>
      </c>
    </row>
    <row r="29" spans="1:26" ht="12.75">
      <c r="A29" s="7" t="s">
        <v>81</v>
      </c>
      <c r="B29" s="8" t="s">
        <v>82</v>
      </c>
      <c r="C29" s="8" t="s">
        <v>74</v>
      </c>
      <c r="D29" s="9">
        <v>116</v>
      </c>
      <c r="E29" s="9">
        <v>84942340</v>
      </c>
      <c r="F29" s="9">
        <v>1536</v>
      </c>
      <c r="G29" s="9">
        <v>237712207</v>
      </c>
      <c r="H29" s="9">
        <v>0</v>
      </c>
      <c r="I29" s="9">
        <v>0</v>
      </c>
      <c r="J29" s="9">
        <v>0</v>
      </c>
      <c r="K29" s="9">
        <v>0</v>
      </c>
      <c r="L29" s="9">
        <v>454</v>
      </c>
      <c r="M29" s="9">
        <v>730264450</v>
      </c>
      <c r="N29" s="9">
        <v>147</v>
      </c>
      <c r="O29" s="9">
        <v>201179070</v>
      </c>
      <c r="P29" s="9">
        <v>292</v>
      </c>
      <c r="Q29" s="9">
        <v>523393480</v>
      </c>
      <c r="R29" s="9">
        <v>15</v>
      </c>
      <c r="S29" s="9">
        <v>5691900</v>
      </c>
      <c r="T29" s="10">
        <f t="shared" si="2"/>
        <v>1052918997</v>
      </c>
      <c r="U29" s="11">
        <f t="shared" si="0"/>
        <v>0.22576495217323922</v>
      </c>
      <c r="V29" s="12">
        <f t="shared" si="3"/>
        <v>1536</v>
      </c>
      <c r="W29" s="12">
        <f t="shared" si="4"/>
        <v>243404107</v>
      </c>
      <c r="X29" s="12">
        <f t="shared" si="5"/>
        <v>154760.55143229166</v>
      </c>
      <c r="Y29" s="13">
        <f t="shared" si="1"/>
        <v>0.005405828953810775</v>
      </c>
      <c r="Z29" s="10">
        <f t="shared" si="6"/>
        <v>243404107</v>
      </c>
    </row>
    <row r="30" spans="1:26" ht="12.75">
      <c r="A30" s="7" t="s">
        <v>83</v>
      </c>
      <c r="B30" s="8" t="s">
        <v>84</v>
      </c>
      <c r="C30" s="8" t="s">
        <v>74</v>
      </c>
      <c r="D30" s="9">
        <v>124</v>
      </c>
      <c r="E30" s="9">
        <v>15412600</v>
      </c>
      <c r="F30" s="9">
        <v>6216</v>
      </c>
      <c r="G30" s="9">
        <v>2034533200</v>
      </c>
      <c r="H30" s="9">
        <v>0</v>
      </c>
      <c r="I30" s="9">
        <v>0</v>
      </c>
      <c r="J30" s="9">
        <v>0</v>
      </c>
      <c r="K30" s="9">
        <v>0</v>
      </c>
      <c r="L30" s="9">
        <v>425</v>
      </c>
      <c r="M30" s="9">
        <v>361317600</v>
      </c>
      <c r="N30" s="9">
        <v>251</v>
      </c>
      <c r="O30" s="9">
        <v>143532900</v>
      </c>
      <c r="P30" s="9">
        <v>12</v>
      </c>
      <c r="Q30" s="9">
        <v>9905100</v>
      </c>
      <c r="R30" s="9">
        <v>162</v>
      </c>
      <c r="S30" s="9">
        <v>207879600</v>
      </c>
      <c r="T30" s="10">
        <f t="shared" si="2"/>
        <v>2411263400</v>
      </c>
      <c r="U30" s="11">
        <f t="shared" si="0"/>
        <v>0.8437623197863825</v>
      </c>
      <c r="V30" s="12">
        <f t="shared" si="3"/>
        <v>6216</v>
      </c>
      <c r="W30" s="12">
        <f t="shared" si="4"/>
        <v>2242412800</v>
      </c>
      <c r="X30" s="12">
        <f t="shared" si="5"/>
        <v>327305.85585585586</v>
      </c>
      <c r="Y30" s="13">
        <f t="shared" si="1"/>
        <v>0.08621190036725146</v>
      </c>
      <c r="Z30" s="10">
        <f t="shared" si="6"/>
        <v>2242412800</v>
      </c>
    </row>
    <row r="31" spans="1:26" ht="12.75">
      <c r="A31" s="7" t="s">
        <v>85</v>
      </c>
      <c r="B31" s="8" t="s">
        <v>86</v>
      </c>
      <c r="C31" s="8" t="s">
        <v>74</v>
      </c>
      <c r="D31" s="9">
        <v>82</v>
      </c>
      <c r="E31" s="9">
        <v>15035600</v>
      </c>
      <c r="F31" s="9">
        <v>2698</v>
      </c>
      <c r="G31" s="9">
        <v>1000581600</v>
      </c>
      <c r="H31" s="9">
        <v>4</v>
      </c>
      <c r="I31" s="9">
        <v>2819800</v>
      </c>
      <c r="J31" s="9">
        <v>5</v>
      </c>
      <c r="K31" s="9">
        <v>28500</v>
      </c>
      <c r="L31" s="9">
        <v>161</v>
      </c>
      <c r="M31" s="9">
        <v>150425600</v>
      </c>
      <c r="N31" s="9">
        <v>153</v>
      </c>
      <c r="O31" s="9">
        <v>135618900</v>
      </c>
      <c r="P31" s="9">
        <v>7</v>
      </c>
      <c r="Q31" s="9">
        <v>14267500</v>
      </c>
      <c r="R31" s="9">
        <v>1</v>
      </c>
      <c r="S31" s="9">
        <v>539200</v>
      </c>
      <c r="T31" s="10">
        <f t="shared" si="2"/>
        <v>1168891100</v>
      </c>
      <c r="U31" s="11">
        <f t="shared" si="0"/>
        <v>0.858421627130192</v>
      </c>
      <c r="V31" s="12">
        <f t="shared" si="3"/>
        <v>2702</v>
      </c>
      <c r="W31" s="12">
        <f t="shared" si="4"/>
        <v>1003940600</v>
      </c>
      <c r="X31" s="12">
        <f t="shared" si="5"/>
        <v>371355.07031828276</v>
      </c>
      <c r="Y31" s="13">
        <f t="shared" si="1"/>
        <v>0.00046129190306949897</v>
      </c>
      <c r="Z31" s="10">
        <f t="shared" si="6"/>
        <v>1001120800</v>
      </c>
    </row>
    <row r="32" spans="1:26" ht="12.75">
      <c r="A32" s="7" t="s">
        <v>87</v>
      </c>
      <c r="B32" s="8" t="s">
        <v>88</v>
      </c>
      <c r="C32" s="8" t="s">
        <v>74</v>
      </c>
      <c r="D32" s="9">
        <v>110</v>
      </c>
      <c r="E32" s="9">
        <v>45143800</v>
      </c>
      <c r="F32" s="9">
        <v>2629</v>
      </c>
      <c r="G32" s="9">
        <v>1538106200</v>
      </c>
      <c r="H32" s="9">
        <v>0</v>
      </c>
      <c r="I32" s="9">
        <v>0</v>
      </c>
      <c r="J32" s="9">
        <v>0</v>
      </c>
      <c r="K32" s="9">
        <v>0</v>
      </c>
      <c r="L32" s="9">
        <v>90</v>
      </c>
      <c r="M32" s="9">
        <v>122364000</v>
      </c>
      <c r="N32" s="9">
        <v>81</v>
      </c>
      <c r="O32" s="9">
        <v>102017800</v>
      </c>
      <c r="P32" s="9">
        <v>4</v>
      </c>
      <c r="Q32" s="9">
        <v>15005400</v>
      </c>
      <c r="R32" s="9">
        <v>5</v>
      </c>
      <c r="S32" s="9">
        <v>5340800</v>
      </c>
      <c r="T32" s="10">
        <f t="shared" si="2"/>
        <v>1705614000</v>
      </c>
      <c r="U32" s="11">
        <f t="shared" si="0"/>
        <v>0.9017903230156413</v>
      </c>
      <c r="V32" s="12">
        <f t="shared" si="3"/>
        <v>2629</v>
      </c>
      <c r="W32" s="12">
        <f t="shared" si="4"/>
        <v>1543447000</v>
      </c>
      <c r="X32" s="12">
        <f t="shared" si="5"/>
        <v>585053.7086344617</v>
      </c>
      <c r="Y32" s="13">
        <f t="shared" si="1"/>
        <v>0.0031313063799898455</v>
      </c>
      <c r="Z32" s="10">
        <f t="shared" si="6"/>
        <v>1543447000</v>
      </c>
    </row>
    <row r="33" spans="1:26" ht="12.75">
      <c r="A33" s="7" t="s">
        <v>89</v>
      </c>
      <c r="B33" s="8" t="s">
        <v>90</v>
      </c>
      <c r="C33" s="8" t="s">
        <v>74</v>
      </c>
      <c r="D33" s="9">
        <v>36</v>
      </c>
      <c r="E33" s="9">
        <v>23938600</v>
      </c>
      <c r="F33" s="9">
        <v>1602</v>
      </c>
      <c r="G33" s="9">
        <v>1050060500</v>
      </c>
      <c r="H33" s="9">
        <v>0</v>
      </c>
      <c r="I33" s="9">
        <v>0</v>
      </c>
      <c r="J33" s="9">
        <v>0</v>
      </c>
      <c r="K33" s="9">
        <v>0</v>
      </c>
      <c r="L33" s="9">
        <v>9</v>
      </c>
      <c r="M33" s="9">
        <v>38625600</v>
      </c>
      <c r="N33" s="9">
        <v>8</v>
      </c>
      <c r="O33" s="9">
        <v>37275600</v>
      </c>
      <c r="P33" s="9">
        <v>0</v>
      </c>
      <c r="Q33" s="9">
        <v>0</v>
      </c>
      <c r="R33" s="9">
        <v>1</v>
      </c>
      <c r="S33" s="9">
        <v>1350000</v>
      </c>
      <c r="T33" s="10">
        <f t="shared" si="2"/>
        <v>1112624700</v>
      </c>
      <c r="U33" s="11">
        <f t="shared" si="0"/>
        <v>0.943768819800603</v>
      </c>
      <c r="V33" s="12">
        <f t="shared" si="3"/>
        <v>1602</v>
      </c>
      <c r="W33" s="12">
        <f t="shared" si="4"/>
        <v>1051410500</v>
      </c>
      <c r="X33" s="12">
        <f t="shared" si="5"/>
        <v>655468.4769038701</v>
      </c>
      <c r="Y33" s="13">
        <f t="shared" si="1"/>
        <v>0.0012133471421225863</v>
      </c>
      <c r="Z33" s="10">
        <f t="shared" si="6"/>
        <v>1051410500</v>
      </c>
    </row>
    <row r="34" spans="1:26" ht="12.75">
      <c r="A34" s="7" t="s">
        <v>91</v>
      </c>
      <c r="B34" s="8" t="s">
        <v>92</v>
      </c>
      <c r="C34" s="8" t="s">
        <v>74</v>
      </c>
      <c r="D34" s="9">
        <v>15</v>
      </c>
      <c r="E34" s="9">
        <v>1181800</v>
      </c>
      <c r="F34" s="9">
        <v>4968</v>
      </c>
      <c r="G34" s="9">
        <v>1898270100</v>
      </c>
      <c r="H34" s="9">
        <v>0</v>
      </c>
      <c r="I34" s="9">
        <v>0</v>
      </c>
      <c r="J34" s="9">
        <v>1</v>
      </c>
      <c r="K34" s="9">
        <v>10500</v>
      </c>
      <c r="L34" s="9">
        <v>181</v>
      </c>
      <c r="M34" s="9">
        <v>179946500</v>
      </c>
      <c r="N34" s="9">
        <v>145</v>
      </c>
      <c r="O34" s="9">
        <v>103507200</v>
      </c>
      <c r="P34" s="9">
        <v>11</v>
      </c>
      <c r="Q34" s="9">
        <v>7064200</v>
      </c>
      <c r="R34" s="9">
        <v>25</v>
      </c>
      <c r="S34" s="9">
        <v>69375100</v>
      </c>
      <c r="T34" s="10">
        <f t="shared" si="2"/>
        <v>2079408900</v>
      </c>
      <c r="U34" s="11">
        <f t="shared" si="0"/>
        <v>0.9128892831034819</v>
      </c>
      <c r="V34" s="12">
        <f t="shared" si="3"/>
        <v>4968</v>
      </c>
      <c r="W34" s="12">
        <f t="shared" si="4"/>
        <v>1967645200</v>
      </c>
      <c r="X34" s="12">
        <f t="shared" si="5"/>
        <v>382099.45652173914</v>
      </c>
      <c r="Y34" s="13">
        <f t="shared" si="1"/>
        <v>0.0333628946187544</v>
      </c>
      <c r="Z34" s="10">
        <f t="shared" si="6"/>
        <v>1967645200</v>
      </c>
    </row>
    <row r="35" spans="1:26" ht="12.75">
      <c r="A35" s="7" t="s">
        <v>93</v>
      </c>
      <c r="B35" s="8" t="s">
        <v>94</v>
      </c>
      <c r="C35" s="8" t="s">
        <v>74</v>
      </c>
      <c r="D35" s="9">
        <v>59</v>
      </c>
      <c r="E35" s="9">
        <v>29615900</v>
      </c>
      <c r="F35" s="9">
        <v>4623</v>
      </c>
      <c r="G35" s="9">
        <v>1524319000</v>
      </c>
      <c r="H35" s="9">
        <v>1</v>
      </c>
      <c r="I35" s="9">
        <v>2065400</v>
      </c>
      <c r="J35" s="9">
        <v>0</v>
      </c>
      <c r="K35" s="9">
        <v>0</v>
      </c>
      <c r="L35" s="9">
        <v>300</v>
      </c>
      <c r="M35" s="9">
        <v>486857700</v>
      </c>
      <c r="N35" s="9">
        <v>223</v>
      </c>
      <c r="O35" s="9">
        <v>294413900</v>
      </c>
      <c r="P35" s="9">
        <v>58</v>
      </c>
      <c r="Q35" s="9">
        <v>124847100</v>
      </c>
      <c r="R35" s="9">
        <v>19</v>
      </c>
      <c r="S35" s="9">
        <v>67596700</v>
      </c>
      <c r="T35" s="10">
        <f t="shared" si="2"/>
        <v>2042858000</v>
      </c>
      <c r="U35" s="11">
        <f t="shared" si="0"/>
        <v>0.7471808613227156</v>
      </c>
      <c r="V35" s="12">
        <f t="shared" si="3"/>
        <v>4624</v>
      </c>
      <c r="W35" s="12">
        <f t="shared" si="4"/>
        <v>1593981100</v>
      </c>
      <c r="X35" s="12">
        <f t="shared" si="5"/>
        <v>330100.43252595153</v>
      </c>
      <c r="Y35" s="13">
        <f t="shared" si="1"/>
        <v>0.03308927982267979</v>
      </c>
      <c r="Z35" s="10">
        <f t="shared" si="6"/>
        <v>1591915700</v>
      </c>
    </row>
    <row r="36" spans="1:26" ht="12.75">
      <c r="A36" s="7" t="s">
        <v>95</v>
      </c>
      <c r="B36" s="8" t="s">
        <v>96</v>
      </c>
      <c r="C36" s="8" t="s">
        <v>74</v>
      </c>
      <c r="D36" s="9">
        <v>76</v>
      </c>
      <c r="E36" s="9">
        <v>47465600</v>
      </c>
      <c r="F36" s="9">
        <v>1905</v>
      </c>
      <c r="G36" s="9">
        <v>272871460</v>
      </c>
      <c r="H36" s="9">
        <v>0</v>
      </c>
      <c r="I36" s="9">
        <v>0</v>
      </c>
      <c r="J36" s="9">
        <v>0</v>
      </c>
      <c r="K36" s="9">
        <v>0</v>
      </c>
      <c r="L36" s="9">
        <v>301</v>
      </c>
      <c r="M36" s="9">
        <v>559780171</v>
      </c>
      <c r="N36" s="9">
        <v>171</v>
      </c>
      <c r="O36" s="9">
        <v>228767671</v>
      </c>
      <c r="P36" s="9">
        <v>96</v>
      </c>
      <c r="Q36" s="9">
        <v>296208000</v>
      </c>
      <c r="R36" s="9">
        <v>34</v>
      </c>
      <c r="S36" s="9">
        <v>34804500</v>
      </c>
      <c r="T36" s="10">
        <f t="shared" si="2"/>
        <v>880117231</v>
      </c>
      <c r="U36" s="11">
        <f t="shared" si="0"/>
        <v>0.3100399019457443</v>
      </c>
      <c r="V36" s="12">
        <f t="shared" si="3"/>
        <v>1905</v>
      </c>
      <c r="W36" s="12">
        <f t="shared" si="4"/>
        <v>307675960</v>
      </c>
      <c r="X36" s="12">
        <f t="shared" si="5"/>
        <v>143239.61154855642</v>
      </c>
      <c r="Y36" s="13">
        <f t="shared" si="1"/>
        <v>0.03954530007378074</v>
      </c>
      <c r="Z36" s="10">
        <f t="shared" si="6"/>
        <v>307675960</v>
      </c>
    </row>
    <row r="37" spans="1:26" ht="12.75">
      <c r="A37" s="7" t="s">
        <v>97</v>
      </c>
      <c r="B37" s="8" t="s">
        <v>98</v>
      </c>
      <c r="C37" s="8" t="s">
        <v>74</v>
      </c>
      <c r="D37" s="9">
        <v>195</v>
      </c>
      <c r="E37" s="9">
        <v>33282500</v>
      </c>
      <c r="F37" s="9">
        <v>2701</v>
      </c>
      <c r="G37" s="9">
        <v>556259300</v>
      </c>
      <c r="H37" s="9">
        <v>0</v>
      </c>
      <c r="I37" s="9">
        <v>0</v>
      </c>
      <c r="J37" s="9">
        <v>0</v>
      </c>
      <c r="K37" s="9">
        <v>0</v>
      </c>
      <c r="L37" s="9">
        <v>171</v>
      </c>
      <c r="M37" s="9">
        <v>472684500</v>
      </c>
      <c r="N37" s="9">
        <v>107</v>
      </c>
      <c r="O37" s="9">
        <v>207103000</v>
      </c>
      <c r="P37" s="9">
        <v>14</v>
      </c>
      <c r="Q37" s="9">
        <v>40935900</v>
      </c>
      <c r="R37" s="9">
        <v>50</v>
      </c>
      <c r="S37" s="9">
        <v>224645600</v>
      </c>
      <c r="T37" s="10">
        <f t="shared" si="2"/>
        <v>1062226300</v>
      </c>
      <c r="U37" s="11">
        <f t="shared" si="0"/>
        <v>0.523673062886882</v>
      </c>
      <c r="V37" s="12">
        <f t="shared" si="3"/>
        <v>2701</v>
      </c>
      <c r="W37" s="12">
        <f t="shared" si="4"/>
        <v>780904900</v>
      </c>
      <c r="X37" s="12">
        <f t="shared" si="5"/>
        <v>205945.6867826731</v>
      </c>
      <c r="Y37" s="13">
        <f t="shared" si="1"/>
        <v>0.2114856316398869</v>
      </c>
      <c r="Z37" s="10">
        <f t="shared" si="6"/>
        <v>780904900</v>
      </c>
    </row>
    <row r="38" spans="1:26" ht="12.75">
      <c r="A38" s="7" t="s">
        <v>99</v>
      </c>
      <c r="B38" s="8" t="s">
        <v>100</v>
      </c>
      <c r="C38" s="8" t="s">
        <v>74</v>
      </c>
      <c r="D38" s="9">
        <v>80</v>
      </c>
      <c r="E38" s="9">
        <v>10093200</v>
      </c>
      <c r="F38" s="9">
        <v>2275</v>
      </c>
      <c r="G38" s="9">
        <v>545996850</v>
      </c>
      <c r="H38" s="9">
        <v>1</v>
      </c>
      <c r="I38" s="9">
        <v>329500</v>
      </c>
      <c r="J38" s="9">
        <v>1</v>
      </c>
      <c r="K38" s="9">
        <v>5100</v>
      </c>
      <c r="L38" s="9">
        <v>132</v>
      </c>
      <c r="M38" s="9">
        <v>90271900</v>
      </c>
      <c r="N38" s="9">
        <v>123</v>
      </c>
      <c r="O38" s="9">
        <v>87879700</v>
      </c>
      <c r="P38" s="9">
        <v>9</v>
      </c>
      <c r="Q38" s="9">
        <v>2392200</v>
      </c>
      <c r="R38" s="9">
        <v>0</v>
      </c>
      <c r="S38" s="9">
        <v>0</v>
      </c>
      <c r="T38" s="10">
        <f t="shared" si="2"/>
        <v>646696550</v>
      </c>
      <c r="U38" s="11">
        <f t="shared" si="0"/>
        <v>0.8447955227223649</v>
      </c>
      <c r="V38" s="12">
        <f t="shared" si="3"/>
        <v>2276</v>
      </c>
      <c r="W38" s="12">
        <f t="shared" si="4"/>
        <v>546326350</v>
      </c>
      <c r="X38" s="12">
        <f t="shared" si="5"/>
        <v>240037.93936731108</v>
      </c>
      <c r="Y38" s="13">
        <f t="shared" si="1"/>
        <v>0</v>
      </c>
      <c r="Z38" s="10">
        <f t="shared" si="6"/>
        <v>545996850</v>
      </c>
    </row>
    <row r="39" spans="1:26" ht="12.75">
      <c r="A39" s="7" t="s">
        <v>101</v>
      </c>
      <c r="B39" s="8" t="s">
        <v>102</v>
      </c>
      <c r="C39" s="8" t="s">
        <v>74</v>
      </c>
      <c r="D39" s="9">
        <v>112</v>
      </c>
      <c r="E39" s="9">
        <v>10366200</v>
      </c>
      <c r="F39" s="9">
        <v>6477</v>
      </c>
      <c r="G39" s="9">
        <v>1540883600</v>
      </c>
      <c r="H39" s="9">
        <v>0</v>
      </c>
      <c r="I39" s="9">
        <v>0</v>
      </c>
      <c r="J39" s="9">
        <v>0</v>
      </c>
      <c r="K39" s="9">
        <v>0</v>
      </c>
      <c r="L39" s="9">
        <v>708</v>
      </c>
      <c r="M39" s="9">
        <v>487136100</v>
      </c>
      <c r="N39" s="9">
        <v>522</v>
      </c>
      <c r="O39" s="9">
        <v>298024500</v>
      </c>
      <c r="P39" s="9">
        <v>133</v>
      </c>
      <c r="Q39" s="9">
        <v>134260300</v>
      </c>
      <c r="R39" s="9">
        <v>53</v>
      </c>
      <c r="S39" s="9">
        <v>54851300</v>
      </c>
      <c r="T39" s="10">
        <f t="shared" si="2"/>
        <v>2038385900</v>
      </c>
      <c r="U39" s="11">
        <f t="shared" si="0"/>
        <v>0.7559332116651709</v>
      </c>
      <c r="V39" s="12">
        <f t="shared" si="3"/>
        <v>6477</v>
      </c>
      <c r="W39" s="12">
        <f t="shared" si="4"/>
        <v>1595734900</v>
      </c>
      <c r="X39" s="12">
        <f t="shared" si="5"/>
        <v>237900.81828006794</v>
      </c>
      <c r="Y39" s="13">
        <f t="shared" si="1"/>
        <v>0.02690918338868023</v>
      </c>
      <c r="Z39" s="10">
        <f t="shared" si="6"/>
        <v>1595734900</v>
      </c>
    </row>
    <row r="40" spans="1:26" ht="12.75">
      <c r="A40" s="7" t="s">
        <v>103</v>
      </c>
      <c r="B40" s="8" t="s">
        <v>104</v>
      </c>
      <c r="C40" s="8" t="s">
        <v>74</v>
      </c>
      <c r="D40" s="9">
        <v>87</v>
      </c>
      <c r="E40" s="9">
        <v>38990500</v>
      </c>
      <c r="F40" s="9">
        <v>1905</v>
      </c>
      <c r="G40" s="9">
        <v>1297156300</v>
      </c>
      <c r="H40" s="9">
        <v>0</v>
      </c>
      <c r="I40" s="9">
        <v>0</v>
      </c>
      <c r="J40" s="9">
        <v>0</v>
      </c>
      <c r="K40" s="9">
        <v>0</v>
      </c>
      <c r="L40" s="9">
        <v>115</v>
      </c>
      <c r="M40" s="9">
        <v>683513300</v>
      </c>
      <c r="N40" s="9">
        <v>113</v>
      </c>
      <c r="O40" s="9">
        <v>681157200</v>
      </c>
      <c r="P40" s="9">
        <v>1</v>
      </c>
      <c r="Q40" s="9">
        <v>1383600</v>
      </c>
      <c r="R40" s="9">
        <v>1</v>
      </c>
      <c r="S40" s="9">
        <v>972500</v>
      </c>
      <c r="T40" s="10">
        <f t="shared" si="2"/>
        <v>2019660100</v>
      </c>
      <c r="U40" s="11">
        <f t="shared" si="0"/>
        <v>0.6422646563151889</v>
      </c>
      <c r="V40" s="12">
        <f t="shared" si="3"/>
        <v>1905</v>
      </c>
      <c r="W40" s="12">
        <f t="shared" si="4"/>
        <v>1298128800</v>
      </c>
      <c r="X40" s="12">
        <f t="shared" si="5"/>
        <v>680921.9422572178</v>
      </c>
      <c r="Y40" s="13">
        <f t="shared" si="1"/>
        <v>0.0004815166670867043</v>
      </c>
      <c r="Z40" s="10">
        <f t="shared" si="6"/>
        <v>1298128800</v>
      </c>
    </row>
    <row r="41" spans="1:26" ht="12.75">
      <c r="A41" s="7" t="s">
        <v>105</v>
      </c>
      <c r="B41" s="8" t="s">
        <v>106</v>
      </c>
      <c r="C41" s="8" t="s">
        <v>74</v>
      </c>
      <c r="D41" s="9">
        <v>128</v>
      </c>
      <c r="E41" s="9">
        <v>7158600</v>
      </c>
      <c r="F41" s="9">
        <v>10205</v>
      </c>
      <c r="G41" s="9">
        <v>1870791800</v>
      </c>
      <c r="H41" s="9">
        <v>0</v>
      </c>
      <c r="I41" s="9">
        <v>0</v>
      </c>
      <c r="J41" s="9">
        <v>0</v>
      </c>
      <c r="K41" s="9">
        <v>0</v>
      </c>
      <c r="L41" s="9">
        <v>486</v>
      </c>
      <c r="M41" s="9">
        <v>413777600</v>
      </c>
      <c r="N41" s="9">
        <v>405</v>
      </c>
      <c r="O41" s="9">
        <v>230735000</v>
      </c>
      <c r="P41" s="9">
        <v>68</v>
      </c>
      <c r="Q41" s="9">
        <v>125153800</v>
      </c>
      <c r="R41" s="9">
        <v>13</v>
      </c>
      <c r="S41" s="9">
        <v>57888800</v>
      </c>
      <c r="T41" s="10">
        <f t="shared" si="2"/>
        <v>2291728000</v>
      </c>
      <c r="U41" s="11">
        <f t="shared" si="0"/>
        <v>0.8163236649375493</v>
      </c>
      <c r="V41" s="12">
        <f t="shared" si="3"/>
        <v>10205</v>
      </c>
      <c r="W41" s="12">
        <f t="shared" si="4"/>
        <v>1928680600</v>
      </c>
      <c r="X41" s="12">
        <f t="shared" si="5"/>
        <v>183321.0975012249</v>
      </c>
      <c r="Y41" s="13">
        <f t="shared" si="1"/>
        <v>0.02525989122618391</v>
      </c>
      <c r="Z41" s="10">
        <f t="shared" si="6"/>
        <v>1928680600</v>
      </c>
    </row>
    <row r="42" spans="1:26" ht="12.75">
      <c r="A42" s="7" t="s">
        <v>107</v>
      </c>
      <c r="B42" s="8" t="s">
        <v>108</v>
      </c>
      <c r="C42" s="8" t="s">
        <v>74</v>
      </c>
      <c r="D42" s="9">
        <v>69</v>
      </c>
      <c r="E42" s="9">
        <v>7040600</v>
      </c>
      <c r="F42" s="9">
        <v>2033</v>
      </c>
      <c r="G42" s="9">
        <v>376778600</v>
      </c>
      <c r="H42" s="9">
        <v>0</v>
      </c>
      <c r="I42" s="9">
        <v>0</v>
      </c>
      <c r="J42" s="9">
        <v>0</v>
      </c>
      <c r="K42" s="9">
        <v>0</v>
      </c>
      <c r="L42" s="9">
        <v>441</v>
      </c>
      <c r="M42" s="9">
        <v>227832000</v>
      </c>
      <c r="N42" s="9">
        <v>203</v>
      </c>
      <c r="O42" s="9">
        <v>113726000</v>
      </c>
      <c r="P42" s="9">
        <v>115</v>
      </c>
      <c r="Q42" s="9">
        <v>46166300</v>
      </c>
      <c r="R42" s="9">
        <v>123</v>
      </c>
      <c r="S42" s="9">
        <v>67939700</v>
      </c>
      <c r="T42" s="10">
        <f t="shared" si="2"/>
        <v>611651200</v>
      </c>
      <c r="U42" s="11">
        <f t="shared" si="0"/>
        <v>0.6160023882892733</v>
      </c>
      <c r="V42" s="12">
        <f t="shared" si="3"/>
        <v>2033</v>
      </c>
      <c r="W42" s="12">
        <f t="shared" si="4"/>
        <v>444718300</v>
      </c>
      <c r="X42" s="12">
        <f t="shared" si="5"/>
        <v>185331.33300541074</v>
      </c>
      <c r="Y42" s="13">
        <f t="shared" si="1"/>
        <v>0.11107588769547089</v>
      </c>
      <c r="Z42" s="10">
        <f t="shared" si="6"/>
        <v>444718300</v>
      </c>
    </row>
    <row r="43" spans="1:26" ht="12.75">
      <c r="A43" s="7" t="s">
        <v>109</v>
      </c>
      <c r="B43" s="8" t="s">
        <v>110</v>
      </c>
      <c r="C43" s="8" t="s">
        <v>74</v>
      </c>
      <c r="D43" s="9">
        <v>109</v>
      </c>
      <c r="E43" s="9">
        <v>42856900</v>
      </c>
      <c r="F43" s="9">
        <v>7935</v>
      </c>
      <c r="G43" s="9">
        <v>3167290200</v>
      </c>
      <c r="H43" s="9">
        <v>0</v>
      </c>
      <c r="I43" s="9">
        <v>0</v>
      </c>
      <c r="J43" s="9">
        <v>0</v>
      </c>
      <c r="K43" s="9">
        <v>0</v>
      </c>
      <c r="L43" s="9">
        <v>475</v>
      </c>
      <c r="M43" s="9">
        <v>2589366520</v>
      </c>
      <c r="N43" s="9">
        <v>394</v>
      </c>
      <c r="O43" s="9">
        <v>978031400</v>
      </c>
      <c r="P43" s="9">
        <v>9</v>
      </c>
      <c r="Q43" s="9">
        <v>10568600</v>
      </c>
      <c r="R43" s="9">
        <v>72</v>
      </c>
      <c r="S43" s="9">
        <v>1600766520</v>
      </c>
      <c r="T43" s="10">
        <f t="shared" si="2"/>
        <v>5799513620</v>
      </c>
      <c r="U43" s="11">
        <f t="shared" si="0"/>
        <v>0.54613031497631</v>
      </c>
      <c r="V43" s="12">
        <f t="shared" si="3"/>
        <v>7935</v>
      </c>
      <c r="W43" s="12">
        <f t="shared" si="4"/>
        <v>4768056720</v>
      </c>
      <c r="X43" s="12">
        <f t="shared" si="5"/>
        <v>399154.404536862</v>
      </c>
      <c r="Y43" s="13">
        <f t="shared" si="1"/>
        <v>0.2760173740224788</v>
      </c>
      <c r="Z43" s="10">
        <f t="shared" si="6"/>
        <v>4768056720</v>
      </c>
    </row>
    <row r="44" spans="1:26" ht="12.75">
      <c r="A44" s="7" t="s">
        <v>111</v>
      </c>
      <c r="B44" s="8" t="s">
        <v>112</v>
      </c>
      <c r="C44" s="8" t="s">
        <v>74</v>
      </c>
      <c r="D44" s="9">
        <v>230</v>
      </c>
      <c r="E44" s="9">
        <v>46127800</v>
      </c>
      <c r="F44" s="9">
        <v>3383</v>
      </c>
      <c r="G44" s="9">
        <v>1845092402</v>
      </c>
      <c r="H44" s="9">
        <v>8</v>
      </c>
      <c r="I44" s="9">
        <v>3681300</v>
      </c>
      <c r="J44" s="9">
        <v>10</v>
      </c>
      <c r="K44" s="9">
        <v>19000</v>
      </c>
      <c r="L44" s="9">
        <v>69</v>
      </c>
      <c r="M44" s="9">
        <v>298152030</v>
      </c>
      <c r="N44" s="9">
        <v>53</v>
      </c>
      <c r="O44" s="9">
        <v>274931030</v>
      </c>
      <c r="P44" s="9">
        <v>15</v>
      </c>
      <c r="Q44" s="9">
        <v>13438000</v>
      </c>
      <c r="R44" s="9">
        <v>1</v>
      </c>
      <c r="S44" s="9">
        <v>9783000</v>
      </c>
      <c r="T44" s="10">
        <f t="shared" si="2"/>
        <v>2193072532</v>
      </c>
      <c r="U44" s="11">
        <f t="shared" si="0"/>
        <v>0.8430061819770218</v>
      </c>
      <c r="V44" s="12">
        <f t="shared" si="3"/>
        <v>3391</v>
      </c>
      <c r="W44" s="12">
        <f t="shared" si="4"/>
        <v>1858556702</v>
      </c>
      <c r="X44" s="12">
        <f t="shared" si="5"/>
        <v>545200.1480389265</v>
      </c>
      <c r="Y44" s="13">
        <f t="shared" si="1"/>
        <v>0.0044608647717995316</v>
      </c>
      <c r="Z44" s="10">
        <f t="shared" si="6"/>
        <v>1854875402</v>
      </c>
    </row>
    <row r="45" spans="1:26" ht="12.75">
      <c r="A45" s="7" t="s">
        <v>113</v>
      </c>
      <c r="B45" s="8" t="s">
        <v>114</v>
      </c>
      <c r="C45" s="8" t="s">
        <v>74</v>
      </c>
      <c r="D45" s="9">
        <v>153</v>
      </c>
      <c r="E45" s="9">
        <v>12280400</v>
      </c>
      <c r="F45" s="9">
        <v>5431</v>
      </c>
      <c r="G45" s="9">
        <v>877558700</v>
      </c>
      <c r="H45" s="9">
        <v>0</v>
      </c>
      <c r="I45" s="9">
        <v>0</v>
      </c>
      <c r="J45" s="9">
        <v>0</v>
      </c>
      <c r="K45" s="9">
        <v>0</v>
      </c>
      <c r="L45" s="9">
        <v>663</v>
      </c>
      <c r="M45" s="9">
        <v>292433800</v>
      </c>
      <c r="N45" s="9">
        <v>460</v>
      </c>
      <c r="O45" s="9">
        <v>153271100</v>
      </c>
      <c r="P45" s="9">
        <v>82</v>
      </c>
      <c r="Q45" s="9">
        <v>87474000</v>
      </c>
      <c r="R45" s="9">
        <v>121</v>
      </c>
      <c r="S45" s="9">
        <v>51688700</v>
      </c>
      <c r="T45" s="10">
        <f t="shared" si="2"/>
        <v>1182272900</v>
      </c>
      <c r="U45" s="11">
        <f t="shared" si="0"/>
        <v>0.7422640745634954</v>
      </c>
      <c r="V45" s="12">
        <f t="shared" si="3"/>
        <v>5431</v>
      </c>
      <c r="W45" s="12">
        <f t="shared" si="4"/>
        <v>929247400</v>
      </c>
      <c r="X45" s="12">
        <f t="shared" si="5"/>
        <v>161583.26275087462</v>
      </c>
      <c r="Y45" s="13">
        <f t="shared" si="1"/>
        <v>0.0437197706214868</v>
      </c>
      <c r="Z45" s="10">
        <f t="shared" si="6"/>
        <v>929247400</v>
      </c>
    </row>
    <row r="46" spans="1:26" ht="12.75">
      <c r="A46" s="7" t="s">
        <v>115</v>
      </c>
      <c r="B46" s="8" t="s">
        <v>116</v>
      </c>
      <c r="C46" s="8" t="s">
        <v>74</v>
      </c>
      <c r="D46" s="9">
        <v>56</v>
      </c>
      <c r="E46" s="9">
        <v>8401700</v>
      </c>
      <c r="F46" s="9">
        <v>3846</v>
      </c>
      <c r="G46" s="9">
        <v>1661491200</v>
      </c>
      <c r="H46" s="9">
        <v>0</v>
      </c>
      <c r="I46" s="9">
        <v>0</v>
      </c>
      <c r="J46" s="9">
        <v>0</v>
      </c>
      <c r="K46" s="9">
        <v>0</v>
      </c>
      <c r="L46" s="9">
        <v>106</v>
      </c>
      <c r="M46" s="9">
        <v>151252800</v>
      </c>
      <c r="N46" s="9">
        <v>99</v>
      </c>
      <c r="O46" s="9">
        <v>127787000</v>
      </c>
      <c r="P46" s="9">
        <v>7</v>
      </c>
      <c r="Q46" s="9">
        <v>23465800</v>
      </c>
      <c r="R46" s="9">
        <v>0</v>
      </c>
      <c r="S46" s="9">
        <v>0</v>
      </c>
      <c r="T46" s="10">
        <f t="shared" si="2"/>
        <v>1821145700</v>
      </c>
      <c r="U46" s="11">
        <f t="shared" si="0"/>
        <v>0.9123329341523855</v>
      </c>
      <c r="V46" s="12">
        <f t="shared" si="3"/>
        <v>3846</v>
      </c>
      <c r="W46" s="12">
        <f t="shared" si="4"/>
        <v>1661491200</v>
      </c>
      <c r="X46" s="12">
        <f t="shared" si="5"/>
        <v>432004.992199688</v>
      </c>
      <c r="Y46" s="13">
        <f t="shared" si="1"/>
        <v>0</v>
      </c>
      <c r="Z46" s="10">
        <f t="shared" si="6"/>
        <v>1661491200</v>
      </c>
    </row>
    <row r="47" spans="1:26" ht="12.75">
      <c r="A47" s="7" t="s">
        <v>117</v>
      </c>
      <c r="B47" s="8" t="s">
        <v>118</v>
      </c>
      <c r="C47" s="8" t="s">
        <v>74</v>
      </c>
      <c r="D47" s="9">
        <v>287</v>
      </c>
      <c r="E47" s="9">
        <v>24754500</v>
      </c>
      <c r="F47" s="9">
        <v>7932</v>
      </c>
      <c r="G47" s="9">
        <v>928798000</v>
      </c>
      <c r="H47" s="9">
        <v>0</v>
      </c>
      <c r="I47" s="9">
        <v>0</v>
      </c>
      <c r="J47" s="9">
        <v>0</v>
      </c>
      <c r="K47" s="9">
        <v>0</v>
      </c>
      <c r="L47" s="9">
        <v>1457</v>
      </c>
      <c r="M47" s="9">
        <v>1309195500</v>
      </c>
      <c r="N47" s="9">
        <v>1004</v>
      </c>
      <c r="O47" s="9">
        <v>773001000</v>
      </c>
      <c r="P47" s="9">
        <v>241</v>
      </c>
      <c r="Q47" s="9">
        <v>150088200</v>
      </c>
      <c r="R47" s="9">
        <v>212</v>
      </c>
      <c r="S47" s="9">
        <v>386106300</v>
      </c>
      <c r="T47" s="10">
        <f t="shared" si="2"/>
        <v>2262748000</v>
      </c>
      <c r="U47" s="11">
        <f t="shared" si="0"/>
        <v>0.4104734597047484</v>
      </c>
      <c r="V47" s="12">
        <f t="shared" si="3"/>
        <v>7932</v>
      </c>
      <c r="W47" s="12">
        <f t="shared" si="4"/>
        <v>1314904300</v>
      </c>
      <c r="X47" s="12">
        <f t="shared" si="5"/>
        <v>117095.05799293998</v>
      </c>
      <c r="Y47" s="13">
        <f t="shared" si="1"/>
        <v>0.17063601426230407</v>
      </c>
      <c r="Z47" s="10">
        <f t="shared" si="6"/>
        <v>1314904300</v>
      </c>
    </row>
    <row r="48" spans="1:26" ht="12.75">
      <c r="A48" s="7" t="s">
        <v>119</v>
      </c>
      <c r="B48" s="8" t="s">
        <v>120</v>
      </c>
      <c r="C48" s="8" t="s">
        <v>74</v>
      </c>
      <c r="D48" s="9">
        <v>73</v>
      </c>
      <c r="E48" s="9">
        <v>8330700</v>
      </c>
      <c r="F48" s="9">
        <v>1570</v>
      </c>
      <c r="G48" s="9">
        <v>487020700</v>
      </c>
      <c r="H48" s="9">
        <v>0</v>
      </c>
      <c r="I48" s="9">
        <v>0</v>
      </c>
      <c r="J48" s="9">
        <v>0</v>
      </c>
      <c r="K48" s="9">
        <v>0</v>
      </c>
      <c r="L48" s="9">
        <v>27</v>
      </c>
      <c r="M48" s="9">
        <v>19384600</v>
      </c>
      <c r="N48" s="9">
        <v>27</v>
      </c>
      <c r="O48" s="9">
        <v>19384600</v>
      </c>
      <c r="P48" s="9">
        <v>0</v>
      </c>
      <c r="Q48" s="9">
        <v>0</v>
      </c>
      <c r="R48" s="9">
        <v>0</v>
      </c>
      <c r="S48" s="9">
        <v>0</v>
      </c>
      <c r="T48" s="10">
        <f t="shared" si="2"/>
        <v>514736000</v>
      </c>
      <c r="U48" s="11">
        <f t="shared" si="0"/>
        <v>0.9461562820552671</v>
      </c>
      <c r="V48" s="12">
        <f t="shared" si="3"/>
        <v>1570</v>
      </c>
      <c r="W48" s="12">
        <f t="shared" si="4"/>
        <v>487020700</v>
      </c>
      <c r="X48" s="12">
        <f t="shared" si="5"/>
        <v>310204.2675159236</v>
      </c>
      <c r="Y48" s="13">
        <f t="shared" si="1"/>
        <v>0</v>
      </c>
      <c r="Z48" s="10">
        <f t="shared" si="6"/>
        <v>487020700</v>
      </c>
    </row>
    <row r="49" spans="1:26" ht="12.75">
      <c r="A49" s="7" t="s">
        <v>121</v>
      </c>
      <c r="B49" s="8" t="s">
        <v>122</v>
      </c>
      <c r="C49" s="8" t="s">
        <v>74</v>
      </c>
      <c r="D49" s="9">
        <v>114</v>
      </c>
      <c r="E49" s="9">
        <v>5860500</v>
      </c>
      <c r="F49" s="9">
        <v>3298</v>
      </c>
      <c r="G49" s="9">
        <v>658500400</v>
      </c>
      <c r="H49" s="9">
        <v>0</v>
      </c>
      <c r="I49" s="9">
        <v>0</v>
      </c>
      <c r="J49" s="9">
        <v>0</v>
      </c>
      <c r="K49" s="9">
        <v>0</v>
      </c>
      <c r="L49" s="9">
        <v>213</v>
      </c>
      <c r="M49" s="9">
        <v>210615700</v>
      </c>
      <c r="N49" s="9">
        <v>177</v>
      </c>
      <c r="O49" s="9">
        <v>164497200</v>
      </c>
      <c r="P49" s="9">
        <v>12</v>
      </c>
      <c r="Q49" s="9">
        <v>12015600</v>
      </c>
      <c r="R49" s="9">
        <v>24</v>
      </c>
      <c r="S49" s="9">
        <v>34102900</v>
      </c>
      <c r="T49" s="10">
        <f t="shared" si="2"/>
        <v>874976600</v>
      </c>
      <c r="U49" s="11">
        <f t="shared" si="0"/>
        <v>0.7525920121749542</v>
      </c>
      <c r="V49" s="12">
        <f t="shared" si="3"/>
        <v>3298</v>
      </c>
      <c r="W49" s="12">
        <f t="shared" si="4"/>
        <v>692603300</v>
      </c>
      <c r="X49" s="12">
        <f t="shared" si="5"/>
        <v>199666.58580958156</v>
      </c>
      <c r="Y49" s="13">
        <f t="shared" si="1"/>
        <v>0.038975785180997986</v>
      </c>
      <c r="Z49" s="10">
        <f t="shared" si="6"/>
        <v>692603300</v>
      </c>
    </row>
    <row r="50" spans="1:26" ht="12.75">
      <c r="A50" s="7" t="s">
        <v>123</v>
      </c>
      <c r="B50" s="8" t="s">
        <v>124</v>
      </c>
      <c r="C50" s="8" t="s">
        <v>74</v>
      </c>
      <c r="D50" s="9">
        <v>49</v>
      </c>
      <c r="E50" s="9">
        <v>15935000</v>
      </c>
      <c r="F50" s="9">
        <v>1124</v>
      </c>
      <c r="G50" s="9">
        <v>640147700</v>
      </c>
      <c r="H50" s="9">
        <v>0</v>
      </c>
      <c r="I50" s="9">
        <v>0</v>
      </c>
      <c r="J50" s="9">
        <v>0</v>
      </c>
      <c r="K50" s="9">
        <v>0</v>
      </c>
      <c r="L50" s="9">
        <v>44</v>
      </c>
      <c r="M50" s="9">
        <v>76656600</v>
      </c>
      <c r="N50" s="9">
        <v>44</v>
      </c>
      <c r="O50" s="9">
        <v>76656600</v>
      </c>
      <c r="P50" s="9">
        <v>0</v>
      </c>
      <c r="Q50" s="9">
        <v>0</v>
      </c>
      <c r="R50" s="9">
        <v>0</v>
      </c>
      <c r="S50" s="9">
        <v>0</v>
      </c>
      <c r="T50" s="10">
        <f t="shared" si="2"/>
        <v>732739300</v>
      </c>
      <c r="U50" s="11">
        <f t="shared" si="0"/>
        <v>0.8736363669861846</v>
      </c>
      <c r="V50" s="12">
        <f t="shared" si="3"/>
        <v>1124</v>
      </c>
      <c r="W50" s="12">
        <f t="shared" si="4"/>
        <v>640147700</v>
      </c>
      <c r="X50" s="12">
        <f t="shared" si="5"/>
        <v>569526.4234875445</v>
      </c>
      <c r="Y50" s="13">
        <f t="shared" si="1"/>
        <v>0</v>
      </c>
      <c r="Z50" s="10">
        <f t="shared" si="6"/>
        <v>640147700</v>
      </c>
    </row>
    <row r="51" spans="1:26" ht="12.75">
      <c r="A51" s="7" t="s">
        <v>125</v>
      </c>
      <c r="B51" s="8" t="s">
        <v>126</v>
      </c>
      <c r="C51" s="8" t="s">
        <v>74</v>
      </c>
      <c r="D51" s="9">
        <v>89</v>
      </c>
      <c r="E51" s="9">
        <v>7840800</v>
      </c>
      <c r="F51" s="9">
        <v>3285</v>
      </c>
      <c r="G51" s="9">
        <v>776463400</v>
      </c>
      <c r="H51" s="9">
        <v>2</v>
      </c>
      <c r="I51" s="9">
        <v>396200</v>
      </c>
      <c r="J51" s="9">
        <v>2</v>
      </c>
      <c r="K51" s="9">
        <v>12400</v>
      </c>
      <c r="L51" s="9">
        <v>111</v>
      </c>
      <c r="M51" s="9">
        <v>58969100</v>
      </c>
      <c r="N51" s="9">
        <v>97</v>
      </c>
      <c r="O51" s="9">
        <v>50529000</v>
      </c>
      <c r="P51" s="9">
        <v>12</v>
      </c>
      <c r="Q51" s="9">
        <v>7490000</v>
      </c>
      <c r="R51" s="9">
        <v>2</v>
      </c>
      <c r="S51" s="9">
        <v>950100</v>
      </c>
      <c r="T51" s="10">
        <f t="shared" si="2"/>
        <v>843681900</v>
      </c>
      <c r="U51" s="11">
        <f t="shared" si="0"/>
        <v>0.9207968074223235</v>
      </c>
      <c r="V51" s="12">
        <f t="shared" si="3"/>
        <v>3287</v>
      </c>
      <c r="W51" s="12">
        <f t="shared" si="4"/>
        <v>777809700</v>
      </c>
      <c r="X51" s="12">
        <f t="shared" si="5"/>
        <v>236343.04837237604</v>
      </c>
      <c r="Y51" s="13">
        <f t="shared" si="1"/>
        <v>0.0011261353360786808</v>
      </c>
      <c r="Z51" s="10">
        <f t="shared" si="6"/>
        <v>777413500</v>
      </c>
    </row>
    <row r="52" spans="1:26" ht="12.75">
      <c r="A52" s="7" t="s">
        <v>127</v>
      </c>
      <c r="B52" s="8" t="s">
        <v>128</v>
      </c>
      <c r="C52" s="8" t="s">
        <v>74</v>
      </c>
      <c r="D52" s="9">
        <v>52</v>
      </c>
      <c r="E52" s="9">
        <v>6103000</v>
      </c>
      <c r="F52" s="9">
        <v>1434</v>
      </c>
      <c r="G52" s="9">
        <v>622940600</v>
      </c>
      <c r="H52" s="9">
        <v>0</v>
      </c>
      <c r="I52" s="9">
        <v>0</v>
      </c>
      <c r="J52" s="9">
        <v>0</v>
      </c>
      <c r="K52" s="9">
        <v>0</v>
      </c>
      <c r="L52" s="9">
        <v>41</v>
      </c>
      <c r="M52" s="9">
        <v>37758000</v>
      </c>
      <c r="N52" s="9">
        <v>41</v>
      </c>
      <c r="O52" s="9">
        <v>37758000</v>
      </c>
      <c r="P52" s="9">
        <v>0</v>
      </c>
      <c r="Q52" s="9">
        <v>0</v>
      </c>
      <c r="R52" s="9">
        <v>0</v>
      </c>
      <c r="S52" s="9">
        <v>0</v>
      </c>
      <c r="T52" s="10">
        <f t="shared" si="2"/>
        <v>666801600</v>
      </c>
      <c r="U52" s="11">
        <f t="shared" si="0"/>
        <v>0.9342218135049466</v>
      </c>
      <c r="V52" s="12">
        <f t="shared" si="3"/>
        <v>1434</v>
      </c>
      <c r="W52" s="12">
        <f t="shared" si="4"/>
        <v>622940600</v>
      </c>
      <c r="X52" s="12">
        <f t="shared" si="5"/>
        <v>434407.6708507671</v>
      </c>
      <c r="Y52" s="13">
        <f t="shared" si="1"/>
        <v>0</v>
      </c>
      <c r="Z52" s="10">
        <f t="shared" si="6"/>
        <v>622940600</v>
      </c>
    </row>
    <row r="53" spans="1:26" ht="12.75">
      <c r="A53" s="7" t="s">
        <v>129</v>
      </c>
      <c r="B53" s="8" t="s">
        <v>130</v>
      </c>
      <c r="C53" s="8" t="s">
        <v>74</v>
      </c>
      <c r="D53" s="9">
        <v>47</v>
      </c>
      <c r="E53" s="9">
        <v>4029500</v>
      </c>
      <c r="F53" s="9">
        <v>2445</v>
      </c>
      <c r="G53" s="9">
        <v>623749800</v>
      </c>
      <c r="H53" s="9">
        <v>0</v>
      </c>
      <c r="I53" s="9">
        <v>0</v>
      </c>
      <c r="J53" s="9">
        <v>0</v>
      </c>
      <c r="K53" s="9">
        <v>0</v>
      </c>
      <c r="L53" s="9">
        <v>93</v>
      </c>
      <c r="M53" s="9">
        <v>88625400</v>
      </c>
      <c r="N53" s="9">
        <v>58</v>
      </c>
      <c r="O53" s="9">
        <v>39037500</v>
      </c>
      <c r="P53" s="9">
        <v>5</v>
      </c>
      <c r="Q53" s="9">
        <v>14381900</v>
      </c>
      <c r="R53" s="9">
        <v>30</v>
      </c>
      <c r="S53" s="9">
        <v>35206000</v>
      </c>
      <c r="T53" s="10">
        <f t="shared" si="2"/>
        <v>716404700</v>
      </c>
      <c r="U53" s="11">
        <f t="shared" si="0"/>
        <v>0.870666817233332</v>
      </c>
      <c r="V53" s="12">
        <f t="shared" si="3"/>
        <v>2445</v>
      </c>
      <c r="W53" s="12">
        <f t="shared" si="4"/>
        <v>658955800</v>
      </c>
      <c r="X53" s="12">
        <f t="shared" si="5"/>
        <v>255112.3926380368</v>
      </c>
      <c r="Y53" s="13">
        <f t="shared" si="1"/>
        <v>0.04914261450266867</v>
      </c>
      <c r="Z53" s="10">
        <f t="shared" si="6"/>
        <v>658955800</v>
      </c>
    </row>
    <row r="54" spans="1:26" ht="12.75">
      <c r="A54" s="7" t="s">
        <v>131</v>
      </c>
      <c r="B54" s="8" t="s">
        <v>132</v>
      </c>
      <c r="C54" s="8" t="s">
        <v>74</v>
      </c>
      <c r="D54" s="9">
        <v>41</v>
      </c>
      <c r="E54" s="9">
        <v>11074200</v>
      </c>
      <c r="F54" s="9">
        <v>2240</v>
      </c>
      <c r="G54" s="9">
        <v>798263100</v>
      </c>
      <c r="H54" s="9">
        <v>0</v>
      </c>
      <c r="I54" s="9">
        <v>0</v>
      </c>
      <c r="J54" s="9">
        <v>0</v>
      </c>
      <c r="K54" s="9">
        <v>0</v>
      </c>
      <c r="L54" s="9">
        <v>270</v>
      </c>
      <c r="M54" s="9">
        <v>418916400</v>
      </c>
      <c r="N54" s="9">
        <v>167</v>
      </c>
      <c r="O54" s="9">
        <v>154722200</v>
      </c>
      <c r="P54" s="9">
        <v>78</v>
      </c>
      <c r="Q54" s="9">
        <v>151511000</v>
      </c>
      <c r="R54" s="9">
        <v>25</v>
      </c>
      <c r="S54" s="9">
        <v>112683200</v>
      </c>
      <c r="T54" s="10">
        <f t="shared" si="2"/>
        <v>1228253700</v>
      </c>
      <c r="U54" s="11">
        <f t="shared" si="0"/>
        <v>0.649917114029455</v>
      </c>
      <c r="V54" s="12">
        <f t="shared" si="3"/>
        <v>2240</v>
      </c>
      <c r="W54" s="12">
        <f t="shared" si="4"/>
        <v>910946300</v>
      </c>
      <c r="X54" s="12">
        <f t="shared" si="5"/>
        <v>356367.45535714284</v>
      </c>
      <c r="Y54" s="13">
        <f t="shared" si="1"/>
        <v>0.09174260985332265</v>
      </c>
      <c r="Z54" s="10">
        <f t="shared" si="6"/>
        <v>910946300</v>
      </c>
    </row>
    <row r="55" spans="1:26" ht="12.75">
      <c r="A55" s="7" t="s">
        <v>133</v>
      </c>
      <c r="B55" s="8" t="s">
        <v>134</v>
      </c>
      <c r="C55" s="8" t="s">
        <v>74</v>
      </c>
      <c r="D55" s="9">
        <v>87</v>
      </c>
      <c r="E55" s="9">
        <v>10692700</v>
      </c>
      <c r="F55" s="9">
        <v>4393</v>
      </c>
      <c r="G55" s="9">
        <v>1386121300</v>
      </c>
      <c r="H55" s="9">
        <v>0</v>
      </c>
      <c r="I55" s="9">
        <v>0</v>
      </c>
      <c r="J55" s="9">
        <v>0</v>
      </c>
      <c r="K55" s="9">
        <v>0</v>
      </c>
      <c r="L55" s="9">
        <v>504</v>
      </c>
      <c r="M55" s="9">
        <v>532132700</v>
      </c>
      <c r="N55" s="9">
        <v>312</v>
      </c>
      <c r="O55" s="9">
        <v>265527500</v>
      </c>
      <c r="P55" s="9">
        <v>101</v>
      </c>
      <c r="Q55" s="9">
        <v>127407000</v>
      </c>
      <c r="R55" s="9">
        <v>91</v>
      </c>
      <c r="S55" s="9">
        <v>139198200</v>
      </c>
      <c r="T55" s="10">
        <f t="shared" si="2"/>
        <v>1928946700</v>
      </c>
      <c r="U55" s="11">
        <f t="shared" si="0"/>
        <v>0.7185897360461022</v>
      </c>
      <c r="V55" s="12">
        <f t="shared" si="3"/>
        <v>4393</v>
      </c>
      <c r="W55" s="12">
        <f t="shared" si="4"/>
        <v>1525319500</v>
      </c>
      <c r="X55" s="12">
        <f t="shared" si="5"/>
        <v>315529.5470066014</v>
      </c>
      <c r="Y55" s="13">
        <f t="shared" si="1"/>
        <v>0.07216280263213079</v>
      </c>
      <c r="Z55" s="10">
        <f t="shared" si="6"/>
        <v>1525319500</v>
      </c>
    </row>
    <row r="56" spans="1:26" ht="12.75">
      <c r="A56" s="7" t="s">
        <v>135</v>
      </c>
      <c r="B56" s="8" t="s">
        <v>136</v>
      </c>
      <c r="C56" s="8" t="s">
        <v>74</v>
      </c>
      <c r="D56" s="9">
        <v>170</v>
      </c>
      <c r="E56" s="9">
        <v>53112300</v>
      </c>
      <c r="F56" s="9">
        <v>5063</v>
      </c>
      <c r="G56" s="9">
        <v>857397800</v>
      </c>
      <c r="H56" s="9">
        <v>0</v>
      </c>
      <c r="I56" s="9">
        <v>0</v>
      </c>
      <c r="J56" s="9">
        <v>0</v>
      </c>
      <c r="K56" s="9">
        <v>0</v>
      </c>
      <c r="L56" s="9">
        <v>455</v>
      </c>
      <c r="M56" s="9">
        <v>518842800</v>
      </c>
      <c r="N56" s="9">
        <v>306</v>
      </c>
      <c r="O56" s="9">
        <v>214826600</v>
      </c>
      <c r="P56" s="9">
        <v>99</v>
      </c>
      <c r="Q56" s="9">
        <v>276304600</v>
      </c>
      <c r="R56" s="9">
        <v>50</v>
      </c>
      <c r="S56" s="9">
        <v>27711600</v>
      </c>
      <c r="T56" s="10">
        <f t="shared" si="2"/>
        <v>1429352900</v>
      </c>
      <c r="U56" s="11">
        <f t="shared" si="0"/>
        <v>0.5998503238773294</v>
      </c>
      <c r="V56" s="12">
        <f t="shared" si="3"/>
        <v>5063</v>
      </c>
      <c r="W56" s="12">
        <f t="shared" si="4"/>
        <v>885109400</v>
      </c>
      <c r="X56" s="12">
        <f t="shared" si="5"/>
        <v>169345.8028836658</v>
      </c>
      <c r="Y56" s="13">
        <f t="shared" si="1"/>
        <v>0.019387514447971526</v>
      </c>
      <c r="Z56" s="10">
        <f t="shared" si="6"/>
        <v>885109400</v>
      </c>
    </row>
    <row r="57" spans="1:26" ht="12.75">
      <c r="A57" s="7" t="s">
        <v>137</v>
      </c>
      <c r="B57" s="8" t="s">
        <v>138</v>
      </c>
      <c r="C57" s="8" t="s">
        <v>74</v>
      </c>
      <c r="D57" s="9">
        <v>486</v>
      </c>
      <c r="E57" s="9">
        <v>84574300</v>
      </c>
      <c r="F57" s="9">
        <v>9142</v>
      </c>
      <c r="G57" s="9">
        <v>3201297499</v>
      </c>
      <c r="H57" s="9">
        <v>10</v>
      </c>
      <c r="I57" s="9">
        <v>5746200</v>
      </c>
      <c r="J57" s="9">
        <v>18</v>
      </c>
      <c r="K57" s="9">
        <v>506400</v>
      </c>
      <c r="L57" s="9">
        <v>228</v>
      </c>
      <c r="M57" s="9">
        <v>791232000</v>
      </c>
      <c r="N57" s="9">
        <v>154</v>
      </c>
      <c r="O57" s="9">
        <v>513734000</v>
      </c>
      <c r="P57" s="9">
        <v>66</v>
      </c>
      <c r="Q57" s="9">
        <v>245746200</v>
      </c>
      <c r="R57" s="9">
        <v>8</v>
      </c>
      <c r="S57" s="9">
        <v>31751800</v>
      </c>
      <c r="T57" s="10">
        <f t="shared" si="2"/>
        <v>4083356399</v>
      </c>
      <c r="U57" s="11">
        <f t="shared" si="0"/>
        <v>0.7853940204155077</v>
      </c>
      <c r="V57" s="12">
        <f t="shared" si="3"/>
        <v>9152</v>
      </c>
      <c r="W57" s="12">
        <f t="shared" si="4"/>
        <v>3238795499</v>
      </c>
      <c r="X57" s="12">
        <f t="shared" si="5"/>
        <v>350419.98459353147</v>
      </c>
      <c r="Y57" s="13">
        <f t="shared" si="1"/>
        <v>0.0077759070963719715</v>
      </c>
      <c r="Z57" s="10">
        <f t="shared" si="6"/>
        <v>3233049299</v>
      </c>
    </row>
    <row r="58" spans="1:26" ht="12.75">
      <c r="A58" s="7" t="s">
        <v>139</v>
      </c>
      <c r="B58" s="8" t="s">
        <v>140</v>
      </c>
      <c r="C58" s="8" t="s">
        <v>74</v>
      </c>
      <c r="D58" s="9">
        <v>62</v>
      </c>
      <c r="E58" s="9">
        <v>3159200</v>
      </c>
      <c r="F58" s="9">
        <v>2731</v>
      </c>
      <c r="G58" s="9">
        <v>488007600</v>
      </c>
      <c r="H58" s="9">
        <v>0</v>
      </c>
      <c r="I58" s="9">
        <v>0</v>
      </c>
      <c r="J58" s="9">
        <v>0</v>
      </c>
      <c r="K58" s="9">
        <v>0</v>
      </c>
      <c r="L58" s="9">
        <v>148</v>
      </c>
      <c r="M58" s="9">
        <v>125989700</v>
      </c>
      <c r="N58" s="9">
        <v>106</v>
      </c>
      <c r="O58" s="9">
        <v>51209400</v>
      </c>
      <c r="P58" s="9">
        <v>27</v>
      </c>
      <c r="Q58" s="9">
        <v>51320400</v>
      </c>
      <c r="R58" s="9">
        <v>15</v>
      </c>
      <c r="S58" s="9">
        <v>23459900</v>
      </c>
      <c r="T58" s="10">
        <f t="shared" si="2"/>
        <v>617156500</v>
      </c>
      <c r="U58" s="11">
        <f t="shared" si="0"/>
        <v>0.7907355751742062</v>
      </c>
      <c r="V58" s="12">
        <f t="shared" si="3"/>
        <v>2731</v>
      </c>
      <c r="W58" s="12">
        <f t="shared" si="4"/>
        <v>511467500</v>
      </c>
      <c r="X58" s="12">
        <f t="shared" si="5"/>
        <v>178691.90772610766</v>
      </c>
      <c r="Y58" s="13">
        <f t="shared" si="1"/>
        <v>0.038012886520679925</v>
      </c>
      <c r="Z58" s="10">
        <f t="shared" si="6"/>
        <v>511467500</v>
      </c>
    </row>
    <row r="59" spans="1:26" ht="12.75">
      <c r="A59" s="7" t="s">
        <v>141</v>
      </c>
      <c r="B59" s="8" t="s">
        <v>142</v>
      </c>
      <c r="C59" s="8" t="s">
        <v>74</v>
      </c>
      <c r="D59" s="9">
        <v>40</v>
      </c>
      <c r="E59" s="9">
        <v>5775700</v>
      </c>
      <c r="F59" s="9">
        <v>2199</v>
      </c>
      <c r="G59" s="9">
        <v>676571800</v>
      </c>
      <c r="H59" s="9">
        <v>0</v>
      </c>
      <c r="I59" s="9">
        <v>0</v>
      </c>
      <c r="J59" s="9">
        <v>0</v>
      </c>
      <c r="K59" s="9">
        <v>0</v>
      </c>
      <c r="L59" s="9">
        <v>177</v>
      </c>
      <c r="M59" s="9">
        <v>171561100</v>
      </c>
      <c r="N59" s="9">
        <v>134</v>
      </c>
      <c r="O59" s="9">
        <v>118222400</v>
      </c>
      <c r="P59" s="9">
        <v>39</v>
      </c>
      <c r="Q59" s="9">
        <v>42033700</v>
      </c>
      <c r="R59" s="9">
        <v>4</v>
      </c>
      <c r="S59" s="9">
        <v>11305000</v>
      </c>
      <c r="T59" s="10">
        <f t="shared" si="2"/>
        <v>853908600</v>
      </c>
      <c r="U59" s="11">
        <f t="shared" si="0"/>
        <v>0.7923234407054807</v>
      </c>
      <c r="V59" s="12">
        <f t="shared" si="3"/>
        <v>2199</v>
      </c>
      <c r="W59" s="12">
        <f t="shared" si="4"/>
        <v>687876800</v>
      </c>
      <c r="X59" s="12">
        <f t="shared" si="5"/>
        <v>307672.4874943156</v>
      </c>
      <c r="Y59" s="13">
        <f t="shared" si="1"/>
        <v>0.013239121845124876</v>
      </c>
      <c r="Z59" s="10">
        <f t="shared" si="6"/>
        <v>687876800</v>
      </c>
    </row>
    <row r="60" spans="1:26" ht="12.75">
      <c r="A60" s="7" t="s">
        <v>143</v>
      </c>
      <c r="B60" s="8" t="s">
        <v>144</v>
      </c>
      <c r="C60" s="8" t="s">
        <v>74</v>
      </c>
      <c r="D60" s="9">
        <v>86</v>
      </c>
      <c r="E60" s="9">
        <v>11640900</v>
      </c>
      <c r="F60" s="9">
        <v>2453</v>
      </c>
      <c r="G60" s="9">
        <v>699500500</v>
      </c>
      <c r="H60" s="9">
        <v>3</v>
      </c>
      <c r="I60" s="9">
        <v>832300</v>
      </c>
      <c r="J60" s="9">
        <v>13</v>
      </c>
      <c r="K60" s="9">
        <v>55800</v>
      </c>
      <c r="L60" s="9">
        <v>121</v>
      </c>
      <c r="M60" s="9">
        <v>381920300</v>
      </c>
      <c r="N60" s="9">
        <v>114</v>
      </c>
      <c r="O60" s="9">
        <v>367170700</v>
      </c>
      <c r="P60" s="9">
        <v>6</v>
      </c>
      <c r="Q60" s="9">
        <v>7749600</v>
      </c>
      <c r="R60" s="9">
        <v>1</v>
      </c>
      <c r="S60" s="9">
        <v>7000000</v>
      </c>
      <c r="T60" s="10">
        <f t="shared" si="2"/>
        <v>1093949800</v>
      </c>
      <c r="U60" s="11">
        <f t="shared" si="0"/>
        <v>0.6401873285227531</v>
      </c>
      <c r="V60" s="12">
        <f t="shared" si="3"/>
        <v>2456</v>
      </c>
      <c r="W60" s="12">
        <f t="shared" si="4"/>
        <v>707332800</v>
      </c>
      <c r="X60" s="12">
        <f t="shared" si="5"/>
        <v>285151.79153094464</v>
      </c>
      <c r="Y60" s="13">
        <f t="shared" si="1"/>
        <v>0.006398831098099749</v>
      </c>
      <c r="Z60" s="10">
        <f t="shared" si="6"/>
        <v>706500500</v>
      </c>
    </row>
    <row r="61" spans="1:26" ht="12.75">
      <c r="A61" s="7" t="s">
        <v>145</v>
      </c>
      <c r="B61" s="8" t="s">
        <v>146</v>
      </c>
      <c r="C61" s="8" t="s">
        <v>74</v>
      </c>
      <c r="D61" s="9">
        <v>27</v>
      </c>
      <c r="E61" s="9">
        <v>12722300</v>
      </c>
      <c r="F61" s="9">
        <v>592</v>
      </c>
      <c r="G61" s="9">
        <v>225168000</v>
      </c>
      <c r="H61" s="9">
        <v>0</v>
      </c>
      <c r="I61" s="9">
        <v>0</v>
      </c>
      <c r="J61" s="9">
        <v>0</v>
      </c>
      <c r="K61" s="9">
        <v>0</v>
      </c>
      <c r="L61" s="9">
        <v>180</v>
      </c>
      <c r="M61" s="9">
        <v>565495400</v>
      </c>
      <c r="N61" s="9">
        <v>40</v>
      </c>
      <c r="O61" s="9">
        <v>73732800</v>
      </c>
      <c r="P61" s="9">
        <v>140</v>
      </c>
      <c r="Q61" s="9">
        <v>491762600</v>
      </c>
      <c r="R61" s="9">
        <v>0</v>
      </c>
      <c r="S61" s="9">
        <v>0</v>
      </c>
      <c r="T61" s="10">
        <f t="shared" si="2"/>
        <v>803385700</v>
      </c>
      <c r="U61" s="11">
        <f t="shared" si="0"/>
        <v>0.2802738460492887</v>
      </c>
      <c r="V61" s="12">
        <f t="shared" si="3"/>
        <v>592</v>
      </c>
      <c r="W61" s="12">
        <f t="shared" si="4"/>
        <v>225168000</v>
      </c>
      <c r="X61" s="12">
        <f t="shared" si="5"/>
        <v>380351.35135135136</v>
      </c>
      <c r="Y61" s="13">
        <f t="shared" si="1"/>
        <v>0</v>
      </c>
      <c r="Z61" s="10">
        <f t="shared" si="6"/>
        <v>225168000</v>
      </c>
    </row>
    <row r="62" spans="1:26" ht="12.75">
      <c r="A62" s="7" t="s">
        <v>147</v>
      </c>
      <c r="B62" s="8" t="s">
        <v>148</v>
      </c>
      <c r="C62" s="8" t="s">
        <v>74</v>
      </c>
      <c r="D62" s="9">
        <v>48</v>
      </c>
      <c r="E62" s="9">
        <v>4918700</v>
      </c>
      <c r="F62" s="9">
        <v>4191</v>
      </c>
      <c r="G62" s="9">
        <v>1697641700</v>
      </c>
      <c r="H62" s="9">
        <v>0</v>
      </c>
      <c r="I62" s="9">
        <v>0</v>
      </c>
      <c r="J62" s="9">
        <v>0</v>
      </c>
      <c r="K62" s="9">
        <v>0</v>
      </c>
      <c r="L62" s="9">
        <v>92</v>
      </c>
      <c r="M62" s="9">
        <v>221215900</v>
      </c>
      <c r="N62" s="9">
        <v>76</v>
      </c>
      <c r="O62" s="9">
        <v>88954500</v>
      </c>
      <c r="P62" s="9">
        <v>2</v>
      </c>
      <c r="Q62" s="9">
        <v>3736200</v>
      </c>
      <c r="R62" s="9">
        <v>14</v>
      </c>
      <c r="S62" s="9">
        <v>128525200</v>
      </c>
      <c r="T62" s="10">
        <f t="shared" si="2"/>
        <v>1923776300</v>
      </c>
      <c r="U62" s="11">
        <f t="shared" si="0"/>
        <v>0.8824527571111048</v>
      </c>
      <c r="V62" s="12">
        <f t="shared" si="3"/>
        <v>4191</v>
      </c>
      <c r="W62" s="12">
        <f t="shared" si="4"/>
        <v>1826166900</v>
      </c>
      <c r="X62" s="12">
        <f t="shared" si="5"/>
        <v>405068.40849439276</v>
      </c>
      <c r="Y62" s="13">
        <f t="shared" si="1"/>
        <v>0.06680880724021811</v>
      </c>
      <c r="Z62" s="10">
        <f t="shared" si="6"/>
        <v>1826166900</v>
      </c>
    </row>
    <row r="63" spans="1:26" ht="12.75">
      <c r="A63" s="7" t="s">
        <v>149</v>
      </c>
      <c r="B63" s="8" t="s">
        <v>150</v>
      </c>
      <c r="C63" s="8" t="s">
        <v>74</v>
      </c>
      <c r="D63" s="9">
        <v>66</v>
      </c>
      <c r="E63" s="9">
        <v>11998700</v>
      </c>
      <c r="F63" s="9">
        <v>3723</v>
      </c>
      <c r="G63" s="9">
        <v>659644200</v>
      </c>
      <c r="H63" s="9">
        <v>0</v>
      </c>
      <c r="I63" s="9">
        <v>0</v>
      </c>
      <c r="J63" s="9">
        <v>0</v>
      </c>
      <c r="K63" s="9">
        <v>0</v>
      </c>
      <c r="L63" s="9">
        <v>280</v>
      </c>
      <c r="M63" s="9">
        <v>132647300</v>
      </c>
      <c r="N63" s="9">
        <v>190</v>
      </c>
      <c r="O63" s="9">
        <v>69944100</v>
      </c>
      <c r="P63" s="9">
        <v>52</v>
      </c>
      <c r="Q63" s="9">
        <v>25247800</v>
      </c>
      <c r="R63" s="9">
        <v>38</v>
      </c>
      <c r="S63" s="9">
        <v>37455400</v>
      </c>
      <c r="T63" s="10">
        <f t="shared" si="2"/>
        <v>804290200</v>
      </c>
      <c r="U63" s="11">
        <f t="shared" si="0"/>
        <v>0.8201569532986974</v>
      </c>
      <c r="V63" s="12">
        <f t="shared" si="3"/>
        <v>3723</v>
      </c>
      <c r="W63" s="12">
        <f t="shared" si="4"/>
        <v>697099600</v>
      </c>
      <c r="X63" s="12">
        <f t="shared" si="5"/>
        <v>177180.8219178082</v>
      </c>
      <c r="Y63" s="13">
        <f t="shared" si="1"/>
        <v>0.046569509363660035</v>
      </c>
      <c r="Z63" s="10">
        <f t="shared" si="6"/>
        <v>697099600</v>
      </c>
    </row>
    <row r="64" spans="1:26" ht="12.75">
      <c r="A64" s="7" t="s">
        <v>151</v>
      </c>
      <c r="B64" s="8" t="s">
        <v>152</v>
      </c>
      <c r="C64" s="8" t="s">
        <v>74</v>
      </c>
      <c r="D64" s="9">
        <v>70</v>
      </c>
      <c r="E64" s="9">
        <v>5809500</v>
      </c>
      <c r="F64" s="9">
        <v>1424</v>
      </c>
      <c r="G64" s="9">
        <v>316692200</v>
      </c>
      <c r="H64" s="9">
        <v>0</v>
      </c>
      <c r="I64" s="9">
        <v>0</v>
      </c>
      <c r="J64" s="9">
        <v>0</v>
      </c>
      <c r="K64" s="9">
        <v>0</v>
      </c>
      <c r="L64" s="9">
        <v>138</v>
      </c>
      <c r="M64" s="9">
        <v>152906900</v>
      </c>
      <c r="N64" s="9">
        <v>79</v>
      </c>
      <c r="O64" s="9">
        <v>42365600</v>
      </c>
      <c r="P64" s="9">
        <v>59</v>
      </c>
      <c r="Q64" s="9">
        <v>110541300</v>
      </c>
      <c r="R64" s="9">
        <v>0</v>
      </c>
      <c r="S64" s="9">
        <v>0</v>
      </c>
      <c r="T64" s="10">
        <f t="shared" si="2"/>
        <v>475408600</v>
      </c>
      <c r="U64" s="11">
        <f t="shared" si="0"/>
        <v>0.66614739405219</v>
      </c>
      <c r="V64" s="12">
        <f t="shared" si="3"/>
        <v>1424</v>
      </c>
      <c r="W64" s="12">
        <f t="shared" si="4"/>
        <v>316692200</v>
      </c>
      <c r="X64" s="12">
        <f t="shared" si="5"/>
        <v>222396.20786516854</v>
      </c>
      <c r="Y64" s="13">
        <f t="shared" si="1"/>
        <v>0</v>
      </c>
      <c r="Z64" s="10">
        <f t="shared" si="6"/>
        <v>316692200</v>
      </c>
    </row>
    <row r="65" spans="1:26" ht="12.75">
      <c r="A65" s="7" t="s">
        <v>153</v>
      </c>
      <c r="B65" s="8" t="s">
        <v>154</v>
      </c>
      <c r="C65" s="8" t="s">
        <v>74</v>
      </c>
      <c r="D65" s="9">
        <v>77</v>
      </c>
      <c r="E65" s="9">
        <v>7983000</v>
      </c>
      <c r="F65" s="9">
        <v>1785</v>
      </c>
      <c r="G65" s="9">
        <v>620563200</v>
      </c>
      <c r="H65" s="9">
        <v>0</v>
      </c>
      <c r="I65" s="9">
        <v>0</v>
      </c>
      <c r="J65" s="9">
        <v>1</v>
      </c>
      <c r="K65" s="9">
        <v>23600</v>
      </c>
      <c r="L65" s="9">
        <v>96</v>
      </c>
      <c r="M65" s="9">
        <v>97661200</v>
      </c>
      <c r="N65" s="9">
        <v>53</v>
      </c>
      <c r="O65" s="9">
        <v>37222200</v>
      </c>
      <c r="P65" s="9">
        <v>42</v>
      </c>
      <c r="Q65" s="9">
        <v>50865200</v>
      </c>
      <c r="R65" s="9">
        <v>1</v>
      </c>
      <c r="S65" s="9">
        <v>9573800</v>
      </c>
      <c r="T65" s="10">
        <f t="shared" si="2"/>
        <v>726231000</v>
      </c>
      <c r="U65" s="11">
        <f t="shared" si="0"/>
        <v>0.8544983620914006</v>
      </c>
      <c r="V65" s="12">
        <f t="shared" si="3"/>
        <v>1785</v>
      </c>
      <c r="W65" s="12">
        <f t="shared" si="4"/>
        <v>630137000</v>
      </c>
      <c r="X65" s="12">
        <f t="shared" si="5"/>
        <v>347654.4537815126</v>
      </c>
      <c r="Y65" s="13">
        <f t="shared" si="1"/>
        <v>0.013182857795935452</v>
      </c>
      <c r="Z65" s="10">
        <f t="shared" si="6"/>
        <v>630137000</v>
      </c>
    </row>
    <row r="66" spans="1:26" ht="12.75">
      <c r="A66" s="7" t="s">
        <v>155</v>
      </c>
      <c r="B66" s="8" t="s">
        <v>156</v>
      </c>
      <c r="C66" s="8" t="s">
        <v>74</v>
      </c>
      <c r="D66" s="9">
        <v>198</v>
      </c>
      <c r="E66" s="9">
        <v>57551100</v>
      </c>
      <c r="F66" s="9">
        <v>4411</v>
      </c>
      <c r="G66" s="9">
        <v>2113284400</v>
      </c>
      <c r="H66" s="9">
        <v>5</v>
      </c>
      <c r="I66" s="9">
        <v>4855200</v>
      </c>
      <c r="J66" s="9">
        <v>9</v>
      </c>
      <c r="K66" s="9">
        <v>29400</v>
      </c>
      <c r="L66" s="9">
        <v>196</v>
      </c>
      <c r="M66" s="9">
        <v>346641500</v>
      </c>
      <c r="N66" s="9">
        <v>139</v>
      </c>
      <c r="O66" s="9">
        <v>174470800</v>
      </c>
      <c r="P66" s="9">
        <v>57</v>
      </c>
      <c r="Q66" s="9">
        <v>172170700</v>
      </c>
      <c r="R66" s="9">
        <v>0</v>
      </c>
      <c r="S66" s="9">
        <v>0</v>
      </c>
      <c r="T66" s="10">
        <f t="shared" si="2"/>
        <v>2522361600</v>
      </c>
      <c r="U66" s="11">
        <f aca="true" t="shared" si="7" ref="U66:U129">(G66+I66)/T66</f>
        <v>0.8397446266229235</v>
      </c>
      <c r="V66" s="12">
        <f t="shared" si="3"/>
        <v>4416</v>
      </c>
      <c r="W66" s="12">
        <f t="shared" si="4"/>
        <v>2118139600</v>
      </c>
      <c r="X66" s="12">
        <f t="shared" si="5"/>
        <v>479651.1775362319</v>
      </c>
      <c r="Y66" s="13">
        <f aca="true" t="shared" si="8" ref="Y66:Y129">S66/T66</f>
        <v>0</v>
      </c>
      <c r="Z66" s="10">
        <f t="shared" si="6"/>
        <v>2113284400</v>
      </c>
    </row>
    <row r="67" spans="1:26" ht="12.75">
      <c r="A67" s="7" t="s">
        <v>157</v>
      </c>
      <c r="B67" s="8" t="s">
        <v>158</v>
      </c>
      <c r="C67" s="8" t="s">
        <v>74</v>
      </c>
      <c r="D67" s="9">
        <v>82</v>
      </c>
      <c r="E67" s="9">
        <v>36747400</v>
      </c>
      <c r="F67" s="9">
        <v>1902</v>
      </c>
      <c r="G67" s="9">
        <v>1105903400</v>
      </c>
      <c r="H67" s="9">
        <v>3</v>
      </c>
      <c r="I67" s="9">
        <v>801500</v>
      </c>
      <c r="J67" s="9">
        <v>1</v>
      </c>
      <c r="K67" s="9">
        <v>9900</v>
      </c>
      <c r="L67" s="9">
        <v>54</v>
      </c>
      <c r="M67" s="9">
        <v>65685900</v>
      </c>
      <c r="N67" s="9">
        <v>53</v>
      </c>
      <c r="O67" s="9">
        <v>65354100</v>
      </c>
      <c r="P67" s="9">
        <v>0</v>
      </c>
      <c r="Q67" s="9">
        <v>0</v>
      </c>
      <c r="R67" s="9">
        <v>1</v>
      </c>
      <c r="S67" s="9">
        <v>331800</v>
      </c>
      <c r="T67" s="10">
        <f aca="true" t="shared" si="9" ref="T67:T130">S67+Q67+O67+K67+I67+G67+E67</f>
        <v>1209148100</v>
      </c>
      <c r="U67" s="11">
        <f t="shared" si="7"/>
        <v>0.9152765488363254</v>
      </c>
      <c r="V67" s="12">
        <f aca="true" t="shared" si="10" ref="V67:V130">F67+H67</f>
        <v>1905</v>
      </c>
      <c r="W67" s="12">
        <f aca="true" t="shared" si="11" ref="W67:W130">G67+I67+S67</f>
        <v>1107036700</v>
      </c>
      <c r="X67" s="12">
        <f aca="true" t="shared" si="12" ref="X67:X130">(G67+I67)/V67</f>
        <v>580947.4540682415</v>
      </c>
      <c r="Y67" s="13">
        <f t="shared" si="8"/>
        <v>0.00027440807292340784</v>
      </c>
      <c r="Z67" s="10">
        <f aca="true" t="shared" si="13" ref="Z67:Z130">S67+G67</f>
        <v>1106235200</v>
      </c>
    </row>
    <row r="68" spans="1:26" ht="12.75">
      <c r="A68" s="7" t="s">
        <v>159</v>
      </c>
      <c r="B68" s="8" t="s">
        <v>160</v>
      </c>
      <c r="C68" s="8" t="s">
        <v>74</v>
      </c>
      <c r="D68" s="9">
        <v>25</v>
      </c>
      <c r="E68" s="9">
        <v>2219100</v>
      </c>
      <c r="F68" s="9">
        <v>2640</v>
      </c>
      <c r="G68" s="9">
        <v>729239000</v>
      </c>
      <c r="H68" s="9">
        <v>0</v>
      </c>
      <c r="I68" s="9">
        <v>0</v>
      </c>
      <c r="J68" s="9">
        <v>0</v>
      </c>
      <c r="K68" s="9">
        <v>0</v>
      </c>
      <c r="L68" s="9">
        <v>100</v>
      </c>
      <c r="M68" s="9">
        <v>105624000</v>
      </c>
      <c r="N68" s="9">
        <v>94</v>
      </c>
      <c r="O68" s="9">
        <v>101714700</v>
      </c>
      <c r="P68" s="9">
        <v>1</v>
      </c>
      <c r="Q68" s="9">
        <v>187100</v>
      </c>
      <c r="R68" s="9">
        <v>5</v>
      </c>
      <c r="S68" s="9">
        <v>3722200</v>
      </c>
      <c r="T68" s="10">
        <f t="shared" si="9"/>
        <v>837082100</v>
      </c>
      <c r="U68" s="11">
        <f t="shared" si="7"/>
        <v>0.8711678340750567</v>
      </c>
      <c r="V68" s="12">
        <f t="shared" si="10"/>
        <v>2640</v>
      </c>
      <c r="W68" s="12">
        <f t="shared" si="11"/>
        <v>732961200</v>
      </c>
      <c r="X68" s="12">
        <f t="shared" si="12"/>
        <v>276226.8939393939</v>
      </c>
      <c r="Y68" s="13">
        <f t="shared" si="8"/>
        <v>0.004446636715801234</v>
      </c>
      <c r="Z68" s="10">
        <f t="shared" si="13"/>
        <v>732961200</v>
      </c>
    </row>
    <row r="69" spans="1:26" ht="12.75">
      <c r="A69" s="7" t="s">
        <v>161</v>
      </c>
      <c r="B69" s="8" t="s">
        <v>162</v>
      </c>
      <c r="C69" s="8" t="s">
        <v>74</v>
      </c>
      <c r="D69" s="9">
        <v>89</v>
      </c>
      <c r="E69" s="9">
        <v>12998900</v>
      </c>
      <c r="F69" s="9">
        <v>3128</v>
      </c>
      <c r="G69" s="9">
        <v>741428900</v>
      </c>
      <c r="H69" s="9">
        <v>0</v>
      </c>
      <c r="I69" s="9">
        <v>0</v>
      </c>
      <c r="J69" s="9">
        <v>0</v>
      </c>
      <c r="K69" s="9">
        <v>0</v>
      </c>
      <c r="L69" s="9">
        <v>320</v>
      </c>
      <c r="M69" s="9">
        <v>228137700</v>
      </c>
      <c r="N69" s="9">
        <v>200</v>
      </c>
      <c r="O69" s="9">
        <v>107939500</v>
      </c>
      <c r="P69" s="9">
        <v>41</v>
      </c>
      <c r="Q69" s="9">
        <v>50405200</v>
      </c>
      <c r="R69" s="9">
        <v>79</v>
      </c>
      <c r="S69" s="9">
        <v>69793000</v>
      </c>
      <c r="T69" s="10">
        <f t="shared" si="9"/>
        <v>982565500</v>
      </c>
      <c r="U69" s="11">
        <f t="shared" si="7"/>
        <v>0.754584707075508</v>
      </c>
      <c r="V69" s="12">
        <f t="shared" si="10"/>
        <v>3128</v>
      </c>
      <c r="W69" s="12">
        <f t="shared" si="11"/>
        <v>811221900</v>
      </c>
      <c r="X69" s="12">
        <f t="shared" si="12"/>
        <v>237029.69948849105</v>
      </c>
      <c r="Y69" s="13">
        <f t="shared" si="8"/>
        <v>0.07103139688906236</v>
      </c>
      <c r="Z69" s="10">
        <f t="shared" si="13"/>
        <v>811221900</v>
      </c>
    </row>
    <row r="70" spans="1:26" ht="12.75">
      <c r="A70" s="7" t="s">
        <v>163</v>
      </c>
      <c r="B70" s="8" t="s">
        <v>164</v>
      </c>
      <c r="C70" s="8" t="s">
        <v>74</v>
      </c>
      <c r="D70" s="9">
        <v>127</v>
      </c>
      <c r="E70" s="9">
        <v>158796700</v>
      </c>
      <c r="F70" s="9">
        <v>8108</v>
      </c>
      <c r="G70" s="9">
        <v>3578172800</v>
      </c>
      <c r="H70" s="9">
        <v>4</v>
      </c>
      <c r="I70" s="9">
        <v>1479800</v>
      </c>
      <c r="J70" s="9">
        <v>4</v>
      </c>
      <c r="K70" s="9">
        <v>22400</v>
      </c>
      <c r="L70" s="9">
        <v>443</v>
      </c>
      <c r="M70" s="9">
        <v>3086101900</v>
      </c>
      <c r="N70" s="9">
        <v>412</v>
      </c>
      <c r="O70" s="9">
        <v>2955286100</v>
      </c>
      <c r="P70" s="9">
        <v>30</v>
      </c>
      <c r="Q70" s="9">
        <v>113790400</v>
      </c>
      <c r="R70" s="9">
        <v>1</v>
      </c>
      <c r="S70" s="9">
        <v>17025400</v>
      </c>
      <c r="T70" s="10">
        <f t="shared" si="9"/>
        <v>6824573600</v>
      </c>
      <c r="U70" s="11">
        <f t="shared" si="7"/>
        <v>0.5245239937041635</v>
      </c>
      <c r="V70" s="12">
        <f t="shared" si="10"/>
        <v>8112</v>
      </c>
      <c r="W70" s="12">
        <f t="shared" si="11"/>
        <v>3596678000</v>
      </c>
      <c r="X70" s="12">
        <f t="shared" si="12"/>
        <v>441278.6735700197</v>
      </c>
      <c r="Y70" s="13">
        <f t="shared" si="8"/>
        <v>0.0024947199631637058</v>
      </c>
      <c r="Z70" s="10">
        <f t="shared" si="13"/>
        <v>3595198200</v>
      </c>
    </row>
    <row r="71" spans="1:26" ht="12.75">
      <c r="A71" s="7" t="s">
        <v>165</v>
      </c>
      <c r="B71" s="8" t="s">
        <v>166</v>
      </c>
      <c r="C71" s="8" t="s">
        <v>74</v>
      </c>
      <c r="D71" s="9">
        <v>90</v>
      </c>
      <c r="E71" s="9">
        <v>19316100</v>
      </c>
      <c r="F71" s="9">
        <v>2859</v>
      </c>
      <c r="G71" s="9">
        <v>1443325000</v>
      </c>
      <c r="H71" s="9">
        <v>0</v>
      </c>
      <c r="I71" s="9">
        <v>0</v>
      </c>
      <c r="J71" s="9">
        <v>0</v>
      </c>
      <c r="K71" s="9">
        <v>0</v>
      </c>
      <c r="L71" s="9">
        <v>112</v>
      </c>
      <c r="M71" s="9">
        <v>222375000</v>
      </c>
      <c r="N71" s="9">
        <v>100</v>
      </c>
      <c r="O71" s="9">
        <v>205431700</v>
      </c>
      <c r="P71" s="9">
        <v>3</v>
      </c>
      <c r="Q71" s="9">
        <v>3379800</v>
      </c>
      <c r="R71" s="9">
        <v>9</v>
      </c>
      <c r="S71" s="9">
        <v>13563500</v>
      </c>
      <c r="T71" s="10">
        <f t="shared" si="9"/>
        <v>1685016100</v>
      </c>
      <c r="U71" s="11">
        <f t="shared" si="7"/>
        <v>0.8565645159117471</v>
      </c>
      <c r="V71" s="12">
        <f t="shared" si="10"/>
        <v>2859</v>
      </c>
      <c r="W71" s="12">
        <f t="shared" si="11"/>
        <v>1456888500</v>
      </c>
      <c r="X71" s="12">
        <f t="shared" si="12"/>
        <v>504835.6068555439</v>
      </c>
      <c r="Y71" s="13">
        <f t="shared" si="8"/>
        <v>0.008049477984216293</v>
      </c>
      <c r="Z71" s="10">
        <f t="shared" si="13"/>
        <v>1456888500</v>
      </c>
    </row>
    <row r="72" spans="1:26" ht="12.75">
      <c r="A72" s="7" t="s">
        <v>167</v>
      </c>
      <c r="B72" s="8" t="s">
        <v>168</v>
      </c>
      <c r="C72" s="8" t="s">
        <v>74</v>
      </c>
      <c r="D72" s="9">
        <v>185</v>
      </c>
      <c r="E72" s="9">
        <v>39670800</v>
      </c>
      <c r="F72" s="9">
        <v>5041</v>
      </c>
      <c r="G72" s="9">
        <v>2116832400</v>
      </c>
      <c r="H72" s="9">
        <v>0</v>
      </c>
      <c r="I72" s="9">
        <v>0</v>
      </c>
      <c r="J72" s="9">
        <v>0</v>
      </c>
      <c r="K72" s="9">
        <v>0</v>
      </c>
      <c r="L72" s="9">
        <v>251</v>
      </c>
      <c r="M72" s="9">
        <v>558862000</v>
      </c>
      <c r="N72" s="9">
        <v>218</v>
      </c>
      <c r="O72" s="9">
        <v>419457400</v>
      </c>
      <c r="P72" s="9">
        <v>27</v>
      </c>
      <c r="Q72" s="9">
        <v>124301100</v>
      </c>
      <c r="R72" s="9">
        <v>6</v>
      </c>
      <c r="S72" s="9">
        <v>15103500</v>
      </c>
      <c r="T72" s="10">
        <f t="shared" si="9"/>
        <v>2715365200</v>
      </c>
      <c r="U72" s="11">
        <f t="shared" si="7"/>
        <v>0.779575579741539</v>
      </c>
      <c r="V72" s="12">
        <f t="shared" si="10"/>
        <v>5041</v>
      </c>
      <c r="W72" s="12">
        <f t="shared" si="11"/>
        <v>2131935900</v>
      </c>
      <c r="X72" s="12">
        <f t="shared" si="12"/>
        <v>419923.1104939496</v>
      </c>
      <c r="Y72" s="13">
        <f t="shared" si="8"/>
        <v>0.0055622352381919015</v>
      </c>
      <c r="Z72" s="10">
        <f t="shared" si="13"/>
        <v>2131935900</v>
      </c>
    </row>
    <row r="73" spans="1:26" ht="12.75">
      <c r="A73" s="7" t="s">
        <v>169</v>
      </c>
      <c r="B73" s="8" t="s">
        <v>170</v>
      </c>
      <c r="C73" s="8" t="s">
        <v>74</v>
      </c>
      <c r="D73" s="9">
        <v>99</v>
      </c>
      <c r="E73" s="9">
        <v>67089500</v>
      </c>
      <c r="F73" s="9">
        <v>2498</v>
      </c>
      <c r="G73" s="9">
        <v>1242774600</v>
      </c>
      <c r="H73" s="9">
        <v>0</v>
      </c>
      <c r="I73" s="9">
        <v>0</v>
      </c>
      <c r="J73" s="9">
        <v>0</v>
      </c>
      <c r="K73" s="9">
        <v>0</v>
      </c>
      <c r="L73" s="9">
        <v>312</v>
      </c>
      <c r="M73" s="9">
        <v>542926400</v>
      </c>
      <c r="N73" s="9">
        <v>211</v>
      </c>
      <c r="O73" s="9">
        <v>243342100</v>
      </c>
      <c r="P73" s="9">
        <v>87</v>
      </c>
      <c r="Q73" s="9">
        <v>232995500</v>
      </c>
      <c r="R73" s="9">
        <v>14</v>
      </c>
      <c r="S73" s="9">
        <v>66588800</v>
      </c>
      <c r="T73" s="10">
        <f t="shared" si="9"/>
        <v>1852790500</v>
      </c>
      <c r="U73" s="11">
        <f t="shared" si="7"/>
        <v>0.6707582967421303</v>
      </c>
      <c r="V73" s="12">
        <f t="shared" si="10"/>
        <v>2498</v>
      </c>
      <c r="W73" s="12">
        <f t="shared" si="11"/>
        <v>1309363400</v>
      </c>
      <c r="X73" s="12">
        <f t="shared" si="12"/>
        <v>497507.8462770216</v>
      </c>
      <c r="Y73" s="13">
        <f t="shared" si="8"/>
        <v>0.03593973522640579</v>
      </c>
      <c r="Z73" s="10">
        <f t="shared" si="13"/>
        <v>1309363400</v>
      </c>
    </row>
    <row r="74" spans="1:26" ht="12.75">
      <c r="A74" s="7" t="s">
        <v>171</v>
      </c>
      <c r="B74" s="8" t="s">
        <v>172</v>
      </c>
      <c r="C74" s="8" t="s">
        <v>74</v>
      </c>
      <c r="D74" s="9">
        <v>57</v>
      </c>
      <c r="E74" s="9">
        <v>22153600</v>
      </c>
      <c r="F74" s="9">
        <v>2822</v>
      </c>
      <c r="G74" s="9">
        <v>550464800</v>
      </c>
      <c r="H74" s="9">
        <v>0</v>
      </c>
      <c r="I74" s="9">
        <v>0</v>
      </c>
      <c r="J74" s="9">
        <v>0</v>
      </c>
      <c r="K74" s="9">
        <v>0</v>
      </c>
      <c r="L74" s="9">
        <v>248</v>
      </c>
      <c r="M74" s="9">
        <v>294387250</v>
      </c>
      <c r="N74" s="9">
        <v>167</v>
      </c>
      <c r="O74" s="9">
        <v>191625950</v>
      </c>
      <c r="P74" s="9">
        <v>38</v>
      </c>
      <c r="Q74" s="9">
        <v>32328400</v>
      </c>
      <c r="R74" s="9">
        <v>43</v>
      </c>
      <c r="S74" s="9">
        <v>70432900</v>
      </c>
      <c r="T74" s="10">
        <f t="shared" si="9"/>
        <v>867005650</v>
      </c>
      <c r="U74" s="11">
        <f t="shared" si="7"/>
        <v>0.6349033596263185</v>
      </c>
      <c r="V74" s="12">
        <f t="shared" si="10"/>
        <v>2822</v>
      </c>
      <c r="W74" s="12">
        <f t="shared" si="11"/>
        <v>620897700</v>
      </c>
      <c r="X74" s="12">
        <f t="shared" si="12"/>
        <v>195061.9418851878</v>
      </c>
      <c r="Y74" s="13">
        <f t="shared" si="8"/>
        <v>0.08123695618361887</v>
      </c>
      <c r="Z74" s="10">
        <f t="shared" si="13"/>
        <v>620897700</v>
      </c>
    </row>
    <row r="75" spans="1:26" ht="12.75">
      <c r="A75" s="7" t="s">
        <v>173</v>
      </c>
      <c r="B75" s="8" t="s">
        <v>174</v>
      </c>
      <c r="C75" s="8" t="s">
        <v>74</v>
      </c>
      <c r="D75" s="9">
        <v>99</v>
      </c>
      <c r="E75" s="9">
        <v>12207800</v>
      </c>
      <c r="F75" s="9">
        <v>7438</v>
      </c>
      <c r="G75" s="9">
        <v>3477133000</v>
      </c>
      <c r="H75" s="9">
        <v>0</v>
      </c>
      <c r="I75" s="9">
        <v>0</v>
      </c>
      <c r="J75" s="9">
        <v>0</v>
      </c>
      <c r="K75" s="9">
        <v>0</v>
      </c>
      <c r="L75" s="9">
        <v>353</v>
      </c>
      <c r="M75" s="9">
        <v>406928300</v>
      </c>
      <c r="N75" s="9">
        <v>326</v>
      </c>
      <c r="O75" s="9">
        <v>347364700</v>
      </c>
      <c r="P75" s="9">
        <v>0</v>
      </c>
      <c r="Q75" s="9">
        <v>0</v>
      </c>
      <c r="R75" s="9">
        <v>27</v>
      </c>
      <c r="S75" s="9">
        <v>59563600</v>
      </c>
      <c r="T75" s="10">
        <f t="shared" si="9"/>
        <v>3896269100</v>
      </c>
      <c r="U75" s="11">
        <f t="shared" si="7"/>
        <v>0.8924262957094006</v>
      </c>
      <c r="V75" s="12">
        <f t="shared" si="10"/>
        <v>7438</v>
      </c>
      <c r="W75" s="12">
        <f t="shared" si="11"/>
        <v>3536696600</v>
      </c>
      <c r="X75" s="12">
        <f t="shared" si="12"/>
        <v>467482.2532938962</v>
      </c>
      <c r="Y75" s="13">
        <f t="shared" si="8"/>
        <v>0.01528734244767642</v>
      </c>
      <c r="Z75" s="10">
        <f t="shared" si="13"/>
        <v>3536696600</v>
      </c>
    </row>
    <row r="76" spans="1:26" ht="12.75">
      <c r="A76" s="7" t="s">
        <v>175</v>
      </c>
      <c r="B76" s="8" t="s">
        <v>176</v>
      </c>
      <c r="C76" s="8" t="s">
        <v>74</v>
      </c>
      <c r="D76" s="9">
        <v>33</v>
      </c>
      <c r="E76" s="9">
        <v>6710100</v>
      </c>
      <c r="F76" s="9">
        <v>3215</v>
      </c>
      <c r="G76" s="9">
        <v>1399533700</v>
      </c>
      <c r="H76" s="9">
        <v>0</v>
      </c>
      <c r="I76" s="9">
        <v>0</v>
      </c>
      <c r="J76" s="9">
        <v>0</v>
      </c>
      <c r="K76" s="9">
        <v>0</v>
      </c>
      <c r="L76" s="9">
        <v>144</v>
      </c>
      <c r="M76" s="9">
        <v>205274000</v>
      </c>
      <c r="N76" s="9">
        <v>124</v>
      </c>
      <c r="O76" s="9">
        <v>121381000</v>
      </c>
      <c r="P76" s="9">
        <v>5</v>
      </c>
      <c r="Q76" s="9">
        <v>12836500</v>
      </c>
      <c r="R76" s="9">
        <v>15</v>
      </c>
      <c r="S76" s="9">
        <v>71056500</v>
      </c>
      <c r="T76" s="10">
        <f t="shared" si="9"/>
        <v>1611517800</v>
      </c>
      <c r="U76" s="11">
        <f t="shared" si="7"/>
        <v>0.8684568671844642</v>
      </c>
      <c r="V76" s="12">
        <f t="shared" si="10"/>
        <v>3215</v>
      </c>
      <c r="W76" s="12">
        <f t="shared" si="11"/>
        <v>1470590200</v>
      </c>
      <c r="X76" s="12">
        <f t="shared" si="12"/>
        <v>435313.7480559876</v>
      </c>
      <c r="Y76" s="13">
        <f t="shared" si="8"/>
        <v>0.04409290421737817</v>
      </c>
      <c r="Z76" s="10">
        <f t="shared" si="13"/>
        <v>1470590200</v>
      </c>
    </row>
    <row r="77" spans="1:26" ht="12.75">
      <c r="A77" s="7" t="s">
        <v>177</v>
      </c>
      <c r="B77" s="8" t="s">
        <v>178</v>
      </c>
      <c r="C77" s="8" t="s">
        <v>74</v>
      </c>
      <c r="D77" s="9">
        <v>82</v>
      </c>
      <c r="E77" s="9">
        <v>17305250</v>
      </c>
      <c r="F77" s="9">
        <v>3285</v>
      </c>
      <c r="G77" s="9">
        <v>925278767</v>
      </c>
      <c r="H77" s="9">
        <v>1</v>
      </c>
      <c r="I77" s="9">
        <v>714000</v>
      </c>
      <c r="J77" s="9">
        <v>0</v>
      </c>
      <c r="K77" s="9">
        <v>0</v>
      </c>
      <c r="L77" s="9">
        <v>43</v>
      </c>
      <c r="M77" s="9">
        <v>54457950</v>
      </c>
      <c r="N77" s="9">
        <v>40</v>
      </c>
      <c r="O77" s="9">
        <v>49623550</v>
      </c>
      <c r="P77" s="9">
        <v>0</v>
      </c>
      <c r="Q77" s="9">
        <v>0</v>
      </c>
      <c r="R77" s="9">
        <v>3</v>
      </c>
      <c r="S77" s="9">
        <v>4834400</v>
      </c>
      <c r="T77" s="10">
        <f t="shared" si="9"/>
        <v>997755967</v>
      </c>
      <c r="U77" s="11">
        <f t="shared" si="7"/>
        <v>0.9280753988214435</v>
      </c>
      <c r="V77" s="12">
        <f t="shared" si="10"/>
        <v>3286</v>
      </c>
      <c r="W77" s="12">
        <f t="shared" si="11"/>
        <v>930827167</v>
      </c>
      <c r="X77" s="12">
        <f t="shared" si="12"/>
        <v>281799.3813146683</v>
      </c>
      <c r="Y77" s="13">
        <f t="shared" si="8"/>
        <v>0.004845272952399191</v>
      </c>
      <c r="Z77" s="10">
        <f t="shared" si="13"/>
        <v>930113167</v>
      </c>
    </row>
    <row r="78" spans="1:26" ht="12.75">
      <c r="A78" s="7" t="s">
        <v>179</v>
      </c>
      <c r="B78" s="8" t="s">
        <v>180</v>
      </c>
      <c r="C78" s="8" t="s">
        <v>74</v>
      </c>
      <c r="D78" s="9">
        <v>57</v>
      </c>
      <c r="E78" s="9">
        <v>9564400</v>
      </c>
      <c r="F78" s="9">
        <v>1721</v>
      </c>
      <c r="G78" s="9">
        <v>391230600</v>
      </c>
      <c r="H78" s="9">
        <v>0</v>
      </c>
      <c r="I78" s="9">
        <v>0</v>
      </c>
      <c r="J78" s="9">
        <v>0</v>
      </c>
      <c r="K78" s="9">
        <v>0</v>
      </c>
      <c r="L78" s="9">
        <v>157</v>
      </c>
      <c r="M78" s="9">
        <v>267840700</v>
      </c>
      <c r="N78" s="9">
        <v>130</v>
      </c>
      <c r="O78" s="9">
        <v>221611800</v>
      </c>
      <c r="P78" s="9">
        <v>23</v>
      </c>
      <c r="Q78" s="9">
        <v>24498800</v>
      </c>
      <c r="R78" s="9">
        <v>4</v>
      </c>
      <c r="S78" s="9">
        <v>21730100</v>
      </c>
      <c r="T78" s="10">
        <f t="shared" si="9"/>
        <v>668635700</v>
      </c>
      <c r="U78" s="11">
        <f t="shared" si="7"/>
        <v>0.5851177255417263</v>
      </c>
      <c r="V78" s="12">
        <f t="shared" si="10"/>
        <v>1721</v>
      </c>
      <c r="W78" s="12">
        <f t="shared" si="11"/>
        <v>412960700</v>
      </c>
      <c r="X78" s="12">
        <f t="shared" si="12"/>
        <v>227327.48402091808</v>
      </c>
      <c r="Y78" s="13">
        <f t="shared" si="8"/>
        <v>0.032499162099780196</v>
      </c>
      <c r="Z78" s="10">
        <f t="shared" si="13"/>
        <v>412960700</v>
      </c>
    </row>
    <row r="79" spans="1:26" ht="12.75">
      <c r="A79" s="7" t="s">
        <v>181</v>
      </c>
      <c r="B79" s="8" t="s">
        <v>182</v>
      </c>
      <c r="C79" s="8" t="s">
        <v>74</v>
      </c>
      <c r="D79" s="9">
        <v>11</v>
      </c>
      <c r="E79" s="9">
        <v>2418700</v>
      </c>
      <c r="F79" s="9">
        <v>72</v>
      </c>
      <c r="G79" s="9">
        <v>51663100</v>
      </c>
      <c r="H79" s="9">
        <v>0</v>
      </c>
      <c r="I79" s="9">
        <v>0</v>
      </c>
      <c r="J79" s="9">
        <v>0</v>
      </c>
      <c r="K79" s="9">
        <v>0</v>
      </c>
      <c r="L79" s="9">
        <v>16</v>
      </c>
      <c r="M79" s="9">
        <v>63177200</v>
      </c>
      <c r="N79" s="9">
        <v>4</v>
      </c>
      <c r="O79" s="9">
        <v>8927400</v>
      </c>
      <c r="P79" s="9">
        <v>12</v>
      </c>
      <c r="Q79" s="9">
        <v>54249800</v>
      </c>
      <c r="R79" s="9">
        <v>0</v>
      </c>
      <c r="S79" s="9">
        <v>0</v>
      </c>
      <c r="T79" s="10">
        <f t="shared" si="9"/>
        <v>117259000</v>
      </c>
      <c r="U79" s="11">
        <f t="shared" si="7"/>
        <v>0.4405896349107531</v>
      </c>
      <c r="V79" s="12">
        <f t="shared" si="10"/>
        <v>72</v>
      </c>
      <c r="W79" s="12">
        <f t="shared" si="11"/>
        <v>51663100</v>
      </c>
      <c r="X79" s="12">
        <f t="shared" si="12"/>
        <v>717543.0555555555</v>
      </c>
      <c r="Y79" s="13">
        <f t="shared" si="8"/>
        <v>0</v>
      </c>
      <c r="Z79" s="10">
        <f t="shared" si="13"/>
        <v>51663100</v>
      </c>
    </row>
    <row r="80" spans="1:26" ht="12.75">
      <c r="A80" s="7" t="s">
        <v>183</v>
      </c>
      <c r="B80" s="8" t="s">
        <v>184</v>
      </c>
      <c r="C80" s="8" t="s">
        <v>74</v>
      </c>
      <c r="D80" s="9">
        <v>97</v>
      </c>
      <c r="E80" s="9">
        <v>25678300</v>
      </c>
      <c r="F80" s="9">
        <v>4947</v>
      </c>
      <c r="G80" s="9">
        <v>931416700</v>
      </c>
      <c r="H80" s="9">
        <v>0</v>
      </c>
      <c r="I80" s="9">
        <v>0</v>
      </c>
      <c r="J80" s="9">
        <v>0</v>
      </c>
      <c r="K80" s="9">
        <v>0</v>
      </c>
      <c r="L80" s="9">
        <v>297</v>
      </c>
      <c r="M80" s="9">
        <v>286058000</v>
      </c>
      <c r="N80" s="9">
        <v>236</v>
      </c>
      <c r="O80" s="9">
        <v>185037700</v>
      </c>
      <c r="P80" s="9">
        <v>25</v>
      </c>
      <c r="Q80" s="9">
        <v>53181400</v>
      </c>
      <c r="R80" s="9">
        <v>36</v>
      </c>
      <c r="S80" s="9">
        <v>47838900</v>
      </c>
      <c r="T80" s="10">
        <f t="shared" si="9"/>
        <v>1243153000</v>
      </c>
      <c r="U80" s="11">
        <f t="shared" si="7"/>
        <v>0.7492373826874086</v>
      </c>
      <c r="V80" s="12">
        <f t="shared" si="10"/>
        <v>4947</v>
      </c>
      <c r="W80" s="12">
        <f t="shared" si="11"/>
        <v>979255600</v>
      </c>
      <c r="X80" s="12">
        <f t="shared" si="12"/>
        <v>188279.0984435011</v>
      </c>
      <c r="Y80" s="13">
        <f t="shared" si="8"/>
        <v>0.038481908502010616</v>
      </c>
      <c r="Z80" s="10">
        <f t="shared" si="13"/>
        <v>979255600</v>
      </c>
    </row>
    <row r="81" spans="1:26" ht="12.75">
      <c r="A81" s="7" t="s">
        <v>185</v>
      </c>
      <c r="B81" s="8" t="s">
        <v>186</v>
      </c>
      <c r="C81" s="8" t="s">
        <v>74</v>
      </c>
      <c r="D81" s="9">
        <v>114</v>
      </c>
      <c r="E81" s="9">
        <v>11094900</v>
      </c>
      <c r="F81" s="9">
        <v>4056</v>
      </c>
      <c r="G81" s="9">
        <v>753011600</v>
      </c>
      <c r="H81" s="9">
        <v>0</v>
      </c>
      <c r="I81" s="9">
        <v>0</v>
      </c>
      <c r="J81" s="9">
        <v>0</v>
      </c>
      <c r="K81" s="9">
        <v>0</v>
      </c>
      <c r="L81" s="9">
        <v>210</v>
      </c>
      <c r="M81" s="9">
        <v>398205254</v>
      </c>
      <c r="N81" s="9">
        <v>124</v>
      </c>
      <c r="O81" s="9">
        <v>207253500</v>
      </c>
      <c r="P81" s="9">
        <v>79</v>
      </c>
      <c r="Q81" s="9">
        <v>161373454</v>
      </c>
      <c r="R81" s="9">
        <v>7</v>
      </c>
      <c r="S81" s="9">
        <v>29578300</v>
      </c>
      <c r="T81" s="10">
        <f t="shared" si="9"/>
        <v>1162311754</v>
      </c>
      <c r="U81" s="11">
        <f t="shared" si="7"/>
        <v>0.6478568227573822</v>
      </c>
      <c r="V81" s="12">
        <f t="shared" si="10"/>
        <v>4056</v>
      </c>
      <c r="W81" s="12">
        <f t="shared" si="11"/>
        <v>782589900</v>
      </c>
      <c r="X81" s="12">
        <f t="shared" si="12"/>
        <v>185653.74753451676</v>
      </c>
      <c r="Y81" s="13">
        <f t="shared" si="8"/>
        <v>0.025447819742172202</v>
      </c>
      <c r="Z81" s="10">
        <f t="shared" si="13"/>
        <v>782589900</v>
      </c>
    </row>
    <row r="82" spans="1:26" ht="12.75">
      <c r="A82" s="7" t="s">
        <v>187</v>
      </c>
      <c r="B82" s="8" t="s">
        <v>188</v>
      </c>
      <c r="C82" s="8" t="s">
        <v>74</v>
      </c>
      <c r="D82" s="9">
        <v>110</v>
      </c>
      <c r="E82" s="9">
        <v>69898700</v>
      </c>
      <c r="F82" s="9">
        <v>1214</v>
      </c>
      <c r="G82" s="9">
        <v>1887185900</v>
      </c>
      <c r="H82" s="9">
        <v>6</v>
      </c>
      <c r="I82" s="9">
        <v>8762800</v>
      </c>
      <c r="J82" s="9">
        <v>10</v>
      </c>
      <c r="K82" s="9">
        <v>102400</v>
      </c>
      <c r="L82" s="9">
        <v>18</v>
      </c>
      <c r="M82" s="9">
        <v>37594800</v>
      </c>
      <c r="N82" s="9">
        <v>18</v>
      </c>
      <c r="O82" s="9">
        <v>37594800</v>
      </c>
      <c r="P82" s="9">
        <v>0</v>
      </c>
      <c r="Q82" s="9">
        <v>0</v>
      </c>
      <c r="R82" s="9">
        <v>0</v>
      </c>
      <c r="S82" s="9">
        <v>0</v>
      </c>
      <c r="T82" s="10">
        <f t="shared" si="9"/>
        <v>2003544600</v>
      </c>
      <c r="U82" s="11">
        <f t="shared" si="7"/>
        <v>0.9462972274238367</v>
      </c>
      <c r="V82" s="12">
        <f t="shared" si="10"/>
        <v>1220</v>
      </c>
      <c r="W82" s="12">
        <f t="shared" si="11"/>
        <v>1895948700</v>
      </c>
      <c r="X82" s="12">
        <f t="shared" si="12"/>
        <v>1554056.31147541</v>
      </c>
      <c r="Y82" s="13">
        <f t="shared" si="8"/>
        <v>0</v>
      </c>
      <c r="Z82" s="10">
        <f t="shared" si="13"/>
        <v>1887185900</v>
      </c>
    </row>
    <row r="83" spans="1:26" ht="12.75">
      <c r="A83" s="7" t="s">
        <v>189</v>
      </c>
      <c r="B83" s="8" t="s">
        <v>190</v>
      </c>
      <c r="C83" s="8" t="s">
        <v>74</v>
      </c>
      <c r="D83" s="9">
        <v>63</v>
      </c>
      <c r="E83" s="9">
        <v>8995400</v>
      </c>
      <c r="F83" s="9">
        <v>511</v>
      </c>
      <c r="G83" s="9">
        <v>115105700</v>
      </c>
      <c r="H83" s="9">
        <v>0</v>
      </c>
      <c r="I83" s="9">
        <v>0</v>
      </c>
      <c r="J83" s="9">
        <v>0</v>
      </c>
      <c r="K83" s="9">
        <v>0</v>
      </c>
      <c r="L83" s="9">
        <v>223</v>
      </c>
      <c r="M83" s="9">
        <v>260416000</v>
      </c>
      <c r="N83" s="9">
        <v>55</v>
      </c>
      <c r="O83" s="9">
        <v>45104600</v>
      </c>
      <c r="P83" s="9">
        <v>168</v>
      </c>
      <c r="Q83" s="9">
        <v>215311400</v>
      </c>
      <c r="R83" s="9">
        <v>0</v>
      </c>
      <c r="S83" s="9">
        <v>0</v>
      </c>
      <c r="T83" s="10">
        <f t="shared" si="9"/>
        <v>384517100</v>
      </c>
      <c r="U83" s="11">
        <f t="shared" si="7"/>
        <v>0.2993513162353508</v>
      </c>
      <c r="V83" s="12">
        <f t="shared" si="10"/>
        <v>511</v>
      </c>
      <c r="W83" s="12">
        <f t="shared" si="11"/>
        <v>115105700</v>
      </c>
      <c r="X83" s="12">
        <f t="shared" si="12"/>
        <v>225255.77299412916</v>
      </c>
      <c r="Y83" s="13">
        <f t="shared" si="8"/>
        <v>0</v>
      </c>
      <c r="Z83" s="10">
        <f t="shared" si="13"/>
        <v>115105700</v>
      </c>
    </row>
    <row r="84" spans="1:26" ht="12.75">
      <c r="A84" s="7" t="s">
        <v>191</v>
      </c>
      <c r="B84" s="8" t="s">
        <v>192</v>
      </c>
      <c r="C84" s="8" t="s">
        <v>74</v>
      </c>
      <c r="D84" s="9">
        <v>141</v>
      </c>
      <c r="E84" s="9">
        <v>14132600</v>
      </c>
      <c r="F84" s="9">
        <v>11148</v>
      </c>
      <c r="G84" s="9">
        <v>2214425400</v>
      </c>
      <c r="H84" s="9">
        <v>0</v>
      </c>
      <c r="I84" s="9">
        <v>0</v>
      </c>
      <c r="J84" s="9">
        <v>0</v>
      </c>
      <c r="K84" s="9">
        <v>0</v>
      </c>
      <c r="L84" s="9">
        <v>453</v>
      </c>
      <c r="M84" s="9">
        <v>404670700</v>
      </c>
      <c r="N84" s="9">
        <v>380</v>
      </c>
      <c r="O84" s="9">
        <v>272815200</v>
      </c>
      <c r="P84" s="9">
        <v>16</v>
      </c>
      <c r="Q84" s="9">
        <v>24341200</v>
      </c>
      <c r="R84" s="9">
        <v>57</v>
      </c>
      <c r="S84" s="9">
        <v>107514300</v>
      </c>
      <c r="T84" s="10">
        <f t="shared" si="9"/>
        <v>2633228700</v>
      </c>
      <c r="U84" s="11">
        <f t="shared" si="7"/>
        <v>0.8409544526079333</v>
      </c>
      <c r="V84" s="12">
        <f t="shared" si="10"/>
        <v>11148</v>
      </c>
      <c r="W84" s="12">
        <f t="shared" si="11"/>
        <v>2321939700</v>
      </c>
      <c r="X84" s="12">
        <f t="shared" si="12"/>
        <v>198638.80516684608</v>
      </c>
      <c r="Y84" s="13">
        <f t="shared" si="8"/>
        <v>0.0408298375298735</v>
      </c>
      <c r="Z84" s="10">
        <f t="shared" si="13"/>
        <v>2321939700</v>
      </c>
    </row>
    <row r="85" spans="1:26" ht="12.75">
      <c r="A85" s="7" t="s">
        <v>193</v>
      </c>
      <c r="B85" s="8" t="s">
        <v>194</v>
      </c>
      <c r="C85" s="8" t="s">
        <v>74</v>
      </c>
      <c r="D85" s="9">
        <v>147</v>
      </c>
      <c r="E85" s="9">
        <v>23180100</v>
      </c>
      <c r="F85" s="9">
        <v>4243</v>
      </c>
      <c r="G85" s="9">
        <v>2629588700</v>
      </c>
      <c r="H85" s="9">
        <v>0</v>
      </c>
      <c r="I85" s="9">
        <v>0</v>
      </c>
      <c r="J85" s="9">
        <v>0</v>
      </c>
      <c r="K85" s="9">
        <v>0</v>
      </c>
      <c r="L85" s="9">
        <v>202</v>
      </c>
      <c r="M85" s="9">
        <v>222622100</v>
      </c>
      <c r="N85" s="9">
        <v>179</v>
      </c>
      <c r="O85" s="9">
        <v>176942200</v>
      </c>
      <c r="P85" s="9">
        <v>15</v>
      </c>
      <c r="Q85" s="9">
        <v>15196400</v>
      </c>
      <c r="R85" s="9">
        <v>8</v>
      </c>
      <c r="S85" s="9">
        <v>30483500</v>
      </c>
      <c r="T85" s="10">
        <f t="shared" si="9"/>
        <v>2875390900</v>
      </c>
      <c r="U85" s="11">
        <f t="shared" si="7"/>
        <v>0.9145152055673543</v>
      </c>
      <c r="V85" s="12">
        <f t="shared" si="10"/>
        <v>4243</v>
      </c>
      <c r="W85" s="12">
        <f t="shared" si="11"/>
        <v>2660072200</v>
      </c>
      <c r="X85" s="12">
        <f t="shared" si="12"/>
        <v>619747.5135517323</v>
      </c>
      <c r="Y85" s="13">
        <f t="shared" si="8"/>
        <v>0.010601515084435999</v>
      </c>
      <c r="Z85" s="10">
        <f t="shared" si="13"/>
        <v>2660072200</v>
      </c>
    </row>
    <row r="86" spans="1:26" ht="12.75">
      <c r="A86" s="7" t="s">
        <v>195</v>
      </c>
      <c r="B86" s="8" t="s">
        <v>196</v>
      </c>
      <c r="C86" s="8" t="s">
        <v>74</v>
      </c>
      <c r="D86" s="9">
        <v>7</v>
      </c>
      <c r="E86" s="9">
        <v>930600</v>
      </c>
      <c r="F86" s="9">
        <v>7</v>
      </c>
      <c r="G86" s="9">
        <v>1080700</v>
      </c>
      <c r="H86" s="9">
        <v>0</v>
      </c>
      <c r="I86" s="9">
        <v>0</v>
      </c>
      <c r="J86" s="9">
        <v>0</v>
      </c>
      <c r="K86" s="9">
        <v>0</v>
      </c>
      <c r="L86" s="9">
        <v>65</v>
      </c>
      <c r="M86" s="9">
        <v>311516200</v>
      </c>
      <c r="N86" s="9">
        <v>6</v>
      </c>
      <c r="O86" s="9">
        <v>2563400</v>
      </c>
      <c r="P86" s="9">
        <v>58</v>
      </c>
      <c r="Q86" s="9">
        <v>307928600</v>
      </c>
      <c r="R86" s="9">
        <v>1</v>
      </c>
      <c r="S86" s="9">
        <v>1024200</v>
      </c>
      <c r="T86" s="10">
        <f t="shared" si="9"/>
        <v>313527500</v>
      </c>
      <c r="U86" s="11">
        <f t="shared" si="7"/>
        <v>0.0034469065711939142</v>
      </c>
      <c r="V86" s="12">
        <f t="shared" si="10"/>
        <v>7</v>
      </c>
      <c r="W86" s="12">
        <f t="shared" si="11"/>
        <v>2104900</v>
      </c>
      <c r="X86" s="12">
        <f t="shared" si="12"/>
        <v>154385.7142857143</v>
      </c>
      <c r="Y86" s="13">
        <f t="shared" si="8"/>
        <v>0.003266699093380963</v>
      </c>
      <c r="Z86" s="10">
        <f t="shared" si="13"/>
        <v>2104900</v>
      </c>
    </row>
    <row r="87" spans="1:26" ht="12.75">
      <c r="A87" s="7" t="s">
        <v>197</v>
      </c>
      <c r="B87" s="8" t="s">
        <v>198</v>
      </c>
      <c r="C87" s="8" t="s">
        <v>74</v>
      </c>
      <c r="D87" s="9">
        <v>89</v>
      </c>
      <c r="E87" s="9">
        <v>25957700</v>
      </c>
      <c r="F87" s="9">
        <v>2560</v>
      </c>
      <c r="G87" s="9">
        <v>1787710600</v>
      </c>
      <c r="H87" s="9">
        <v>0</v>
      </c>
      <c r="I87" s="9">
        <v>0</v>
      </c>
      <c r="J87" s="9">
        <v>0</v>
      </c>
      <c r="K87" s="9">
        <v>0</v>
      </c>
      <c r="L87" s="9">
        <v>74</v>
      </c>
      <c r="M87" s="9">
        <v>233235900</v>
      </c>
      <c r="N87" s="9">
        <v>68</v>
      </c>
      <c r="O87" s="9">
        <v>200068200</v>
      </c>
      <c r="P87" s="9">
        <v>4</v>
      </c>
      <c r="Q87" s="9">
        <v>6217700</v>
      </c>
      <c r="R87" s="9">
        <v>2</v>
      </c>
      <c r="S87" s="9">
        <v>26950000</v>
      </c>
      <c r="T87" s="10">
        <f t="shared" si="9"/>
        <v>2046904200</v>
      </c>
      <c r="U87" s="11">
        <f t="shared" si="7"/>
        <v>0.8733728720669975</v>
      </c>
      <c r="V87" s="12">
        <f t="shared" si="10"/>
        <v>2560</v>
      </c>
      <c r="W87" s="12">
        <f t="shared" si="11"/>
        <v>1814660600</v>
      </c>
      <c r="X87" s="12">
        <f t="shared" si="12"/>
        <v>698324.453125</v>
      </c>
      <c r="Y87" s="13">
        <f t="shared" si="8"/>
        <v>0.01316622438900658</v>
      </c>
      <c r="Z87" s="10">
        <f t="shared" si="13"/>
        <v>1814660600</v>
      </c>
    </row>
    <row r="88" spans="1:26" ht="12.75">
      <c r="A88" s="7" t="s">
        <v>199</v>
      </c>
      <c r="B88" s="8" t="s">
        <v>200</v>
      </c>
      <c r="C88" s="8" t="s">
        <v>74</v>
      </c>
      <c r="D88" s="9">
        <v>122</v>
      </c>
      <c r="E88" s="9">
        <v>19616200</v>
      </c>
      <c r="F88" s="9">
        <v>3297</v>
      </c>
      <c r="G88" s="9">
        <v>1371936400</v>
      </c>
      <c r="H88" s="9">
        <v>0</v>
      </c>
      <c r="I88" s="9">
        <v>0</v>
      </c>
      <c r="J88" s="9">
        <v>0</v>
      </c>
      <c r="K88" s="9">
        <v>0</v>
      </c>
      <c r="L88" s="9">
        <v>143</v>
      </c>
      <c r="M88" s="9">
        <v>143276100</v>
      </c>
      <c r="N88" s="9">
        <v>123</v>
      </c>
      <c r="O88" s="9">
        <v>112843900</v>
      </c>
      <c r="P88" s="9">
        <v>20</v>
      </c>
      <c r="Q88" s="9">
        <v>30432200</v>
      </c>
      <c r="R88" s="9">
        <v>0</v>
      </c>
      <c r="S88" s="9">
        <v>0</v>
      </c>
      <c r="T88" s="10">
        <f t="shared" si="9"/>
        <v>1534828700</v>
      </c>
      <c r="U88" s="11">
        <f t="shared" si="7"/>
        <v>0.8938693940242322</v>
      </c>
      <c r="V88" s="12">
        <f t="shared" si="10"/>
        <v>3297</v>
      </c>
      <c r="W88" s="12">
        <f t="shared" si="11"/>
        <v>1371936400</v>
      </c>
      <c r="X88" s="12">
        <f t="shared" si="12"/>
        <v>416116.5908401577</v>
      </c>
      <c r="Y88" s="13">
        <f t="shared" si="8"/>
        <v>0</v>
      </c>
      <c r="Z88" s="10">
        <f t="shared" si="13"/>
        <v>1371936400</v>
      </c>
    </row>
    <row r="89" spans="1:26" ht="12.75">
      <c r="A89" s="7" t="s">
        <v>201</v>
      </c>
      <c r="B89" s="8" t="s">
        <v>202</v>
      </c>
      <c r="C89" s="8" t="s">
        <v>74</v>
      </c>
      <c r="D89" s="9">
        <v>57</v>
      </c>
      <c r="E89" s="9">
        <v>4683200</v>
      </c>
      <c r="F89" s="9">
        <v>2122</v>
      </c>
      <c r="G89" s="9">
        <v>382615000</v>
      </c>
      <c r="H89" s="9">
        <v>0</v>
      </c>
      <c r="I89" s="9">
        <v>0</v>
      </c>
      <c r="J89" s="9">
        <v>0</v>
      </c>
      <c r="K89" s="9">
        <v>0</v>
      </c>
      <c r="L89" s="9">
        <v>226</v>
      </c>
      <c r="M89" s="9">
        <v>138482300</v>
      </c>
      <c r="N89" s="9">
        <v>154</v>
      </c>
      <c r="O89" s="9">
        <v>65264900</v>
      </c>
      <c r="P89" s="9">
        <v>39</v>
      </c>
      <c r="Q89" s="9">
        <v>29412700</v>
      </c>
      <c r="R89" s="9">
        <v>33</v>
      </c>
      <c r="S89" s="9">
        <v>43804700</v>
      </c>
      <c r="T89" s="10">
        <f t="shared" si="9"/>
        <v>525780500</v>
      </c>
      <c r="U89" s="11">
        <f t="shared" si="7"/>
        <v>0.7277086160479516</v>
      </c>
      <c r="V89" s="12">
        <f t="shared" si="10"/>
        <v>2122</v>
      </c>
      <c r="W89" s="12">
        <f t="shared" si="11"/>
        <v>426419700</v>
      </c>
      <c r="X89" s="12">
        <f t="shared" si="12"/>
        <v>180308.67106503298</v>
      </c>
      <c r="Y89" s="13">
        <f t="shared" si="8"/>
        <v>0.0833136641621361</v>
      </c>
      <c r="Z89" s="10">
        <f t="shared" si="13"/>
        <v>426419700</v>
      </c>
    </row>
    <row r="90" spans="1:26" ht="12.75">
      <c r="A90" s="7" t="s">
        <v>203</v>
      </c>
      <c r="B90" s="8" t="s">
        <v>204</v>
      </c>
      <c r="C90" s="8" t="s">
        <v>74</v>
      </c>
      <c r="D90" s="9">
        <v>83</v>
      </c>
      <c r="E90" s="9">
        <v>3974700</v>
      </c>
      <c r="F90" s="9">
        <v>3337</v>
      </c>
      <c r="G90" s="9">
        <v>835229400</v>
      </c>
      <c r="H90" s="9">
        <v>0</v>
      </c>
      <c r="I90" s="9">
        <v>0</v>
      </c>
      <c r="J90" s="9">
        <v>0</v>
      </c>
      <c r="K90" s="9">
        <v>0</v>
      </c>
      <c r="L90" s="9">
        <v>11</v>
      </c>
      <c r="M90" s="9">
        <v>7009700</v>
      </c>
      <c r="N90" s="9">
        <v>11</v>
      </c>
      <c r="O90" s="9">
        <v>7009700</v>
      </c>
      <c r="P90" s="9">
        <v>0</v>
      </c>
      <c r="Q90" s="9">
        <v>0</v>
      </c>
      <c r="R90" s="9">
        <v>0</v>
      </c>
      <c r="S90" s="9">
        <v>0</v>
      </c>
      <c r="T90" s="10">
        <f t="shared" si="9"/>
        <v>846213800</v>
      </c>
      <c r="U90" s="11">
        <f t="shared" si="7"/>
        <v>0.9870193561012596</v>
      </c>
      <c r="V90" s="12">
        <f t="shared" si="10"/>
        <v>3337</v>
      </c>
      <c r="W90" s="12">
        <f t="shared" si="11"/>
        <v>835229400</v>
      </c>
      <c r="X90" s="12">
        <f t="shared" si="12"/>
        <v>250293.49715313155</v>
      </c>
      <c r="Y90" s="13">
        <f t="shared" si="8"/>
        <v>0</v>
      </c>
      <c r="Z90" s="10">
        <f t="shared" si="13"/>
        <v>835229400</v>
      </c>
    </row>
    <row r="91" spans="1:26" ht="12.75">
      <c r="A91" s="7" t="s">
        <v>205</v>
      </c>
      <c r="B91" s="8" t="s">
        <v>206</v>
      </c>
      <c r="C91" s="8" t="s">
        <v>74</v>
      </c>
      <c r="D91" s="9">
        <v>103</v>
      </c>
      <c r="E91" s="9">
        <v>10789100</v>
      </c>
      <c r="F91" s="9">
        <v>3051</v>
      </c>
      <c r="G91" s="9">
        <v>1192944600</v>
      </c>
      <c r="H91" s="9">
        <v>0</v>
      </c>
      <c r="I91" s="9">
        <v>0</v>
      </c>
      <c r="J91" s="9">
        <v>0</v>
      </c>
      <c r="K91" s="9">
        <v>0</v>
      </c>
      <c r="L91" s="9">
        <v>300</v>
      </c>
      <c r="M91" s="9">
        <v>383233600</v>
      </c>
      <c r="N91" s="9">
        <v>237</v>
      </c>
      <c r="O91" s="9">
        <v>234973500</v>
      </c>
      <c r="P91" s="9">
        <v>34</v>
      </c>
      <c r="Q91" s="9">
        <v>37146400</v>
      </c>
      <c r="R91" s="9">
        <v>29</v>
      </c>
      <c r="S91" s="9">
        <v>111113700</v>
      </c>
      <c r="T91" s="10">
        <f t="shared" si="9"/>
        <v>1586967300</v>
      </c>
      <c r="U91" s="11">
        <f t="shared" si="7"/>
        <v>0.7517134095957743</v>
      </c>
      <c r="V91" s="12">
        <f t="shared" si="10"/>
        <v>3051</v>
      </c>
      <c r="W91" s="12">
        <f t="shared" si="11"/>
        <v>1304058300</v>
      </c>
      <c r="X91" s="12">
        <f t="shared" si="12"/>
        <v>391001.179941003</v>
      </c>
      <c r="Y91" s="13">
        <f t="shared" si="8"/>
        <v>0.07001637651891125</v>
      </c>
      <c r="Z91" s="10">
        <f t="shared" si="13"/>
        <v>1304058300</v>
      </c>
    </row>
    <row r="92" spans="1:26" ht="12.75">
      <c r="A92" s="7" t="s">
        <v>207</v>
      </c>
      <c r="B92" s="8" t="s">
        <v>208</v>
      </c>
      <c r="C92" s="8" t="s">
        <v>74</v>
      </c>
      <c r="D92" s="9">
        <v>69</v>
      </c>
      <c r="E92" s="9">
        <v>13457100</v>
      </c>
      <c r="F92" s="9">
        <v>1842</v>
      </c>
      <c r="G92" s="9">
        <v>1157148000</v>
      </c>
      <c r="H92" s="9">
        <v>4</v>
      </c>
      <c r="I92" s="9">
        <v>1367100</v>
      </c>
      <c r="J92" s="9">
        <v>4</v>
      </c>
      <c r="K92" s="9">
        <v>18600</v>
      </c>
      <c r="L92" s="9">
        <v>51</v>
      </c>
      <c r="M92" s="9">
        <v>378733100</v>
      </c>
      <c r="N92" s="9">
        <v>51</v>
      </c>
      <c r="O92" s="9">
        <v>378733100</v>
      </c>
      <c r="P92" s="9">
        <v>0</v>
      </c>
      <c r="Q92" s="9">
        <v>0</v>
      </c>
      <c r="R92" s="9">
        <v>0</v>
      </c>
      <c r="S92" s="9">
        <v>0</v>
      </c>
      <c r="T92" s="10">
        <f t="shared" si="9"/>
        <v>1550723900</v>
      </c>
      <c r="U92" s="11">
        <f t="shared" si="7"/>
        <v>0.7470801862278643</v>
      </c>
      <c r="V92" s="12">
        <f t="shared" si="10"/>
        <v>1846</v>
      </c>
      <c r="W92" s="12">
        <f t="shared" si="11"/>
        <v>1158515100</v>
      </c>
      <c r="X92" s="12">
        <f t="shared" si="12"/>
        <v>627581.3109425786</v>
      </c>
      <c r="Y92" s="13">
        <f t="shared" si="8"/>
        <v>0</v>
      </c>
      <c r="Z92" s="10">
        <f t="shared" si="13"/>
        <v>1157148000</v>
      </c>
    </row>
    <row r="93" spans="1:26" ht="12.75">
      <c r="A93" s="7" t="s">
        <v>209</v>
      </c>
      <c r="B93" s="8" t="s">
        <v>210</v>
      </c>
      <c r="C93" s="8" t="s">
        <v>74</v>
      </c>
      <c r="D93" s="9">
        <v>35</v>
      </c>
      <c r="E93" s="9">
        <v>3207700</v>
      </c>
      <c r="F93" s="9">
        <v>2484</v>
      </c>
      <c r="G93" s="9">
        <v>577705800</v>
      </c>
      <c r="H93" s="9">
        <v>0</v>
      </c>
      <c r="I93" s="9">
        <v>0</v>
      </c>
      <c r="J93" s="9">
        <v>0</v>
      </c>
      <c r="K93" s="9">
        <v>0</v>
      </c>
      <c r="L93" s="9">
        <v>106</v>
      </c>
      <c r="M93" s="9">
        <v>153398000</v>
      </c>
      <c r="N93" s="9">
        <v>70</v>
      </c>
      <c r="O93" s="9">
        <v>47161300</v>
      </c>
      <c r="P93" s="9">
        <v>23</v>
      </c>
      <c r="Q93" s="9">
        <v>87080400</v>
      </c>
      <c r="R93" s="9">
        <v>13</v>
      </c>
      <c r="S93" s="9">
        <v>19156300</v>
      </c>
      <c r="T93" s="10">
        <f t="shared" si="9"/>
        <v>734311500</v>
      </c>
      <c r="U93" s="11">
        <f t="shared" si="7"/>
        <v>0.7867312441654529</v>
      </c>
      <c r="V93" s="12">
        <f t="shared" si="10"/>
        <v>2484</v>
      </c>
      <c r="W93" s="12">
        <f t="shared" si="11"/>
        <v>596862100</v>
      </c>
      <c r="X93" s="12">
        <f t="shared" si="12"/>
        <v>232570.7729468599</v>
      </c>
      <c r="Y93" s="13">
        <f t="shared" si="8"/>
        <v>0.026087430198219692</v>
      </c>
      <c r="Z93" s="10">
        <f t="shared" si="13"/>
        <v>596862100</v>
      </c>
    </row>
    <row r="94" spans="1:26" ht="12.75">
      <c r="A94" s="7" t="s">
        <v>211</v>
      </c>
      <c r="B94" s="8" t="s">
        <v>212</v>
      </c>
      <c r="C94" s="8" t="s">
        <v>74</v>
      </c>
      <c r="D94" s="9">
        <v>107</v>
      </c>
      <c r="E94" s="9">
        <v>16799400</v>
      </c>
      <c r="F94" s="9">
        <v>5521</v>
      </c>
      <c r="G94" s="9">
        <v>1985041571</v>
      </c>
      <c r="H94" s="9">
        <v>3</v>
      </c>
      <c r="I94" s="9">
        <v>1732700</v>
      </c>
      <c r="J94" s="9">
        <v>2</v>
      </c>
      <c r="K94" s="9">
        <v>21200</v>
      </c>
      <c r="L94" s="9">
        <v>154</v>
      </c>
      <c r="M94" s="9">
        <v>140381100</v>
      </c>
      <c r="N94" s="9">
        <v>134</v>
      </c>
      <c r="O94" s="9">
        <v>115331800</v>
      </c>
      <c r="P94" s="9">
        <v>18</v>
      </c>
      <c r="Q94" s="9">
        <v>24163300</v>
      </c>
      <c r="R94" s="9">
        <v>2</v>
      </c>
      <c r="S94" s="9">
        <v>886000</v>
      </c>
      <c r="T94" s="10">
        <f t="shared" si="9"/>
        <v>2143975971</v>
      </c>
      <c r="U94" s="11">
        <f t="shared" si="7"/>
        <v>0.9266774898010273</v>
      </c>
      <c r="V94" s="12">
        <f t="shared" si="10"/>
        <v>5524</v>
      </c>
      <c r="W94" s="12">
        <f t="shared" si="11"/>
        <v>1987660271</v>
      </c>
      <c r="X94" s="12">
        <f t="shared" si="12"/>
        <v>359662.2503620565</v>
      </c>
      <c r="Y94" s="13">
        <f t="shared" si="8"/>
        <v>0.00041325090018931</v>
      </c>
      <c r="Z94" s="10">
        <f t="shared" si="13"/>
        <v>1985927571</v>
      </c>
    </row>
    <row r="95" spans="1:26" ht="12.75">
      <c r="A95" s="7" t="s">
        <v>213</v>
      </c>
      <c r="B95" s="8" t="s">
        <v>214</v>
      </c>
      <c r="C95" s="8" t="s">
        <v>215</v>
      </c>
      <c r="D95" s="9">
        <v>481</v>
      </c>
      <c r="E95" s="9">
        <v>5432600</v>
      </c>
      <c r="F95" s="9">
        <v>524</v>
      </c>
      <c r="G95" s="9">
        <v>53476600</v>
      </c>
      <c r="H95" s="9">
        <v>14</v>
      </c>
      <c r="I95" s="9">
        <v>1799200</v>
      </c>
      <c r="J95" s="9">
        <v>41</v>
      </c>
      <c r="K95" s="9">
        <v>431600</v>
      </c>
      <c r="L95" s="9">
        <v>48</v>
      </c>
      <c r="M95" s="9">
        <v>10151200</v>
      </c>
      <c r="N95" s="9">
        <v>48</v>
      </c>
      <c r="O95" s="9">
        <v>10151200</v>
      </c>
      <c r="P95" s="9">
        <v>0</v>
      </c>
      <c r="Q95" s="9">
        <v>0</v>
      </c>
      <c r="R95" s="9">
        <v>0</v>
      </c>
      <c r="S95" s="9">
        <v>0</v>
      </c>
      <c r="T95" s="10">
        <f t="shared" si="9"/>
        <v>71291200</v>
      </c>
      <c r="U95" s="11">
        <f t="shared" si="7"/>
        <v>0.7753523576542406</v>
      </c>
      <c r="V95" s="12">
        <f t="shared" si="10"/>
        <v>538</v>
      </c>
      <c r="W95" s="12">
        <f t="shared" si="11"/>
        <v>55275800</v>
      </c>
      <c r="X95" s="12">
        <f t="shared" si="12"/>
        <v>102743.12267657992</v>
      </c>
      <c r="Y95" s="13">
        <f t="shared" si="8"/>
        <v>0</v>
      </c>
      <c r="Z95" s="10">
        <f t="shared" si="13"/>
        <v>53476600</v>
      </c>
    </row>
    <row r="96" spans="1:26" ht="12.75">
      <c r="A96" s="7" t="s">
        <v>216</v>
      </c>
      <c r="B96" s="8" t="s">
        <v>217</v>
      </c>
      <c r="C96" s="8" t="s">
        <v>215</v>
      </c>
      <c r="D96" s="9">
        <v>57</v>
      </c>
      <c r="E96" s="9">
        <v>621500</v>
      </c>
      <c r="F96" s="9">
        <v>866</v>
      </c>
      <c r="G96" s="9">
        <v>75056900</v>
      </c>
      <c r="H96" s="9">
        <v>0</v>
      </c>
      <c r="I96" s="9">
        <v>0</v>
      </c>
      <c r="J96" s="9">
        <v>0</v>
      </c>
      <c r="K96" s="9">
        <v>0</v>
      </c>
      <c r="L96" s="9">
        <v>62</v>
      </c>
      <c r="M96" s="9">
        <v>7286300</v>
      </c>
      <c r="N96" s="9">
        <v>44</v>
      </c>
      <c r="O96" s="9">
        <v>4534800</v>
      </c>
      <c r="P96" s="9">
        <v>13</v>
      </c>
      <c r="Q96" s="9">
        <v>1954100</v>
      </c>
      <c r="R96" s="9">
        <v>5</v>
      </c>
      <c r="S96" s="9">
        <v>797400</v>
      </c>
      <c r="T96" s="10">
        <f t="shared" si="9"/>
        <v>82964700</v>
      </c>
      <c r="U96" s="11">
        <f t="shared" si="7"/>
        <v>0.9046847635199067</v>
      </c>
      <c r="V96" s="12">
        <f t="shared" si="10"/>
        <v>866</v>
      </c>
      <c r="W96" s="12">
        <f t="shared" si="11"/>
        <v>75854300</v>
      </c>
      <c r="X96" s="12">
        <f t="shared" si="12"/>
        <v>86670.78521939953</v>
      </c>
      <c r="Y96" s="13">
        <f t="shared" si="8"/>
        <v>0.009611316620201121</v>
      </c>
      <c r="Z96" s="10">
        <f t="shared" si="13"/>
        <v>75854300</v>
      </c>
    </row>
    <row r="97" spans="1:26" ht="12.75">
      <c r="A97" s="7" t="s">
        <v>218</v>
      </c>
      <c r="B97" s="8" t="s">
        <v>219</v>
      </c>
      <c r="C97" s="8" t="s">
        <v>215</v>
      </c>
      <c r="D97" s="9">
        <v>78</v>
      </c>
      <c r="E97" s="9">
        <v>2812200</v>
      </c>
      <c r="F97" s="9">
        <v>1189</v>
      </c>
      <c r="G97" s="9">
        <v>126472260</v>
      </c>
      <c r="H97" s="9">
        <v>0</v>
      </c>
      <c r="I97" s="9">
        <v>0</v>
      </c>
      <c r="J97" s="9">
        <v>0</v>
      </c>
      <c r="K97" s="9">
        <v>0</v>
      </c>
      <c r="L97" s="9">
        <v>139</v>
      </c>
      <c r="M97" s="9">
        <v>58609600</v>
      </c>
      <c r="N97" s="9">
        <v>111</v>
      </c>
      <c r="O97" s="9">
        <v>26148700</v>
      </c>
      <c r="P97" s="9">
        <v>7</v>
      </c>
      <c r="Q97" s="9">
        <v>18479700</v>
      </c>
      <c r="R97" s="9">
        <v>21</v>
      </c>
      <c r="S97" s="9">
        <v>13981200</v>
      </c>
      <c r="T97" s="10">
        <f t="shared" si="9"/>
        <v>187894060</v>
      </c>
      <c r="U97" s="11">
        <f t="shared" si="7"/>
        <v>0.6731040885486215</v>
      </c>
      <c r="V97" s="12">
        <f t="shared" si="10"/>
        <v>1189</v>
      </c>
      <c r="W97" s="12">
        <f t="shared" si="11"/>
        <v>140453460</v>
      </c>
      <c r="X97" s="12">
        <f t="shared" si="12"/>
        <v>106368.59545836838</v>
      </c>
      <c r="Y97" s="13">
        <f t="shared" si="8"/>
        <v>0.07441001594196218</v>
      </c>
      <c r="Z97" s="10">
        <f t="shared" si="13"/>
        <v>140453460</v>
      </c>
    </row>
    <row r="98" spans="1:26" ht="12.75">
      <c r="A98" s="7" t="s">
        <v>220</v>
      </c>
      <c r="B98" s="8" t="s">
        <v>221</v>
      </c>
      <c r="C98" s="8" t="s">
        <v>215</v>
      </c>
      <c r="D98" s="9">
        <v>422</v>
      </c>
      <c r="E98" s="9">
        <v>51055800</v>
      </c>
      <c r="F98" s="9">
        <v>3188</v>
      </c>
      <c r="G98" s="9">
        <v>438747050</v>
      </c>
      <c r="H98" s="9">
        <v>10</v>
      </c>
      <c r="I98" s="9">
        <v>1262600</v>
      </c>
      <c r="J98" s="9">
        <v>27</v>
      </c>
      <c r="K98" s="9">
        <v>312100</v>
      </c>
      <c r="L98" s="9">
        <v>209</v>
      </c>
      <c r="M98" s="9">
        <v>149470590</v>
      </c>
      <c r="N98" s="9">
        <v>185</v>
      </c>
      <c r="O98" s="9">
        <v>114630960</v>
      </c>
      <c r="P98" s="9">
        <v>18</v>
      </c>
      <c r="Q98" s="9">
        <v>16937830</v>
      </c>
      <c r="R98" s="9">
        <v>6</v>
      </c>
      <c r="S98" s="9">
        <v>17901800</v>
      </c>
      <c r="T98" s="10">
        <f t="shared" si="9"/>
        <v>640848140</v>
      </c>
      <c r="U98" s="11">
        <f t="shared" si="7"/>
        <v>0.6866051760718226</v>
      </c>
      <c r="V98" s="12">
        <f t="shared" si="10"/>
        <v>3198</v>
      </c>
      <c r="W98" s="12">
        <f t="shared" si="11"/>
        <v>457911450</v>
      </c>
      <c r="X98" s="12">
        <f t="shared" si="12"/>
        <v>137589.00875547217</v>
      </c>
      <c r="Y98" s="13">
        <f t="shared" si="8"/>
        <v>0.027934543119685108</v>
      </c>
      <c r="Z98" s="10">
        <f t="shared" si="13"/>
        <v>456648850</v>
      </c>
    </row>
    <row r="99" spans="1:26" ht="12.75">
      <c r="A99" s="7" t="s">
        <v>222</v>
      </c>
      <c r="B99" s="8" t="s">
        <v>223</v>
      </c>
      <c r="C99" s="8" t="s">
        <v>215</v>
      </c>
      <c r="D99" s="9">
        <v>263</v>
      </c>
      <c r="E99" s="9">
        <v>8283500</v>
      </c>
      <c r="F99" s="9">
        <v>3228</v>
      </c>
      <c r="G99" s="9">
        <v>305062600</v>
      </c>
      <c r="H99" s="9">
        <v>0</v>
      </c>
      <c r="I99" s="9">
        <v>0</v>
      </c>
      <c r="J99" s="9">
        <v>0</v>
      </c>
      <c r="K99" s="9">
        <v>0</v>
      </c>
      <c r="L99" s="9">
        <v>357</v>
      </c>
      <c r="M99" s="9">
        <v>121351200</v>
      </c>
      <c r="N99" s="9">
        <v>331</v>
      </c>
      <c r="O99" s="9">
        <v>85990100</v>
      </c>
      <c r="P99" s="9">
        <v>11</v>
      </c>
      <c r="Q99" s="9">
        <v>26049800</v>
      </c>
      <c r="R99" s="9">
        <v>15</v>
      </c>
      <c r="S99" s="9">
        <v>9311300</v>
      </c>
      <c r="T99" s="10">
        <f t="shared" si="9"/>
        <v>434697300</v>
      </c>
      <c r="U99" s="11">
        <f t="shared" si="7"/>
        <v>0.7017816765827622</v>
      </c>
      <c r="V99" s="12">
        <f t="shared" si="10"/>
        <v>3228</v>
      </c>
      <c r="W99" s="12">
        <f t="shared" si="11"/>
        <v>314373900</v>
      </c>
      <c r="X99" s="12">
        <f t="shared" si="12"/>
        <v>94505.14250309789</v>
      </c>
      <c r="Y99" s="13">
        <f t="shared" si="8"/>
        <v>0.021420192856040285</v>
      </c>
      <c r="Z99" s="10">
        <f t="shared" si="13"/>
        <v>314373900</v>
      </c>
    </row>
    <row r="100" spans="1:26" ht="12.75">
      <c r="A100" s="7" t="s">
        <v>224</v>
      </c>
      <c r="B100" s="8" t="s">
        <v>225</v>
      </c>
      <c r="C100" s="8" t="s">
        <v>215</v>
      </c>
      <c r="D100" s="9">
        <v>301</v>
      </c>
      <c r="E100" s="9">
        <v>62368200</v>
      </c>
      <c r="F100" s="9">
        <v>6563</v>
      </c>
      <c r="G100" s="9">
        <v>1636150960</v>
      </c>
      <c r="H100" s="9">
        <v>11</v>
      </c>
      <c r="I100" s="9">
        <v>6244000</v>
      </c>
      <c r="J100" s="9">
        <v>63</v>
      </c>
      <c r="K100" s="9">
        <v>1790050</v>
      </c>
      <c r="L100" s="9">
        <v>232</v>
      </c>
      <c r="M100" s="9">
        <v>630129300</v>
      </c>
      <c r="N100" s="9">
        <v>184</v>
      </c>
      <c r="O100" s="9">
        <v>369438400</v>
      </c>
      <c r="P100" s="9">
        <v>41</v>
      </c>
      <c r="Q100" s="9">
        <v>203500900</v>
      </c>
      <c r="R100" s="9">
        <v>7</v>
      </c>
      <c r="S100" s="9">
        <v>57190000</v>
      </c>
      <c r="T100" s="10">
        <f t="shared" si="9"/>
        <v>2336682510</v>
      </c>
      <c r="U100" s="11">
        <f t="shared" si="7"/>
        <v>0.7028746750879733</v>
      </c>
      <c r="V100" s="12">
        <f t="shared" si="10"/>
        <v>6574</v>
      </c>
      <c r="W100" s="12">
        <f t="shared" si="11"/>
        <v>1699584960</v>
      </c>
      <c r="X100" s="12">
        <f t="shared" si="12"/>
        <v>249831.90751445087</v>
      </c>
      <c r="Y100" s="13">
        <f t="shared" si="8"/>
        <v>0.024474869716040286</v>
      </c>
      <c r="Z100" s="10">
        <f t="shared" si="13"/>
        <v>1693340960</v>
      </c>
    </row>
    <row r="101" spans="1:26" ht="12.75">
      <c r="A101" s="7" t="s">
        <v>226</v>
      </c>
      <c r="B101" s="8" t="s">
        <v>227</v>
      </c>
      <c r="C101" s="8" t="s">
        <v>215</v>
      </c>
      <c r="D101" s="9">
        <v>363</v>
      </c>
      <c r="E101" s="9">
        <v>19989000</v>
      </c>
      <c r="F101" s="9">
        <v>883</v>
      </c>
      <c r="G101" s="9">
        <v>192059500</v>
      </c>
      <c r="H101" s="9">
        <v>110</v>
      </c>
      <c r="I101" s="9">
        <v>25595000</v>
      </c>
      <c r="J101" s="9">
        <v>236</v>
      </c>
      <c r="K101" s="9">
        <v>5905600</v>
      </c>
      <c r="L101" s="9">
        <v>47</v>
      </c>
      <c r="M101" s="9">
        <v>20147400</v>
      </c>
      <c r="N101" s="9">
        <v>46</v>
      </c>
      <c r="O101" s="9">
        <v>19985700</v>
      </c>
      <c r="P101" s="9">
        <v>0</v>
      </c>
      <c r="Q101" s="9">
        <v>0</v>
      </c>
      <c r="R101" s="9">
        <v>1</v>
      </c>
      <c r="S101" s="9">
        <v>161700</v>
      </c>
      <c r="T101" s="10">
        <f t="shared" si="9"/>
        <v>263696500</v>
      </c>
      <c r="U101" s="11">
        <f t="shared" si="7"/>
        <v>0.8253977584078667</v>
      </c>
      <c r="V101" s="12">
        <f t="shared" si="10"/>
        <v>993</v>
      </c>
      <c r="W101" s="12">
        <f t="shared" si="11"/>
        <v>217816200</v>
      </c>
      <c r="X101" s="12">
        <f t="shared" si="12"/>
        <v>219188.82175226585</v>
      </c>
      <c r="Y101" s="13">
        <f t="shared" si="8"/>
        <v>0.0006132049534218315</v>
      </c>
      <c r="Z101" s="10">
        <f t="shared" si="13"/>
        <v>192221200</v>
      </c>
    </row>
    <row r="102" spans="1:26" ht="12.75">
      <c r="A102" s="7" t="s">
        <v>228</v>
      </c>
      <c r="B102" s="8" t="s">
        <v>229</v>
      </c>
      <c r="C102" s="8" t="s">
        <v>215</v>
      </c>
      <c r="D102" s="9">
        <v>342</v>
      </c>
      <c r="E102" s="9">
        <v>12343000</v>
      </c>
      <c r="F102" s="9">
        <v>5273</v>
      </c>
      <c r="G102" s="9">
        <v>742948850</v>
      </c>
      <c r="H102" s="9">
        <v>5</v>
      </c>
      <c r="I102" s="9">
        <v>482300</v>
      </c>
      <c r="J102" s="9">
        <v>7</v>
      </c>
      <c r="K102" s="9">
        <v>51050</v>
      </c>
      <c r="L102" s="9">
        <v>272</v>
      </c>
      <c r="M102" s="9">
        <v>167965900</v>
      </c>
      <c r="N102" s="9">
        <v>169</v>
      </c>
      <c r="O102" s="9">
        <v>98271200</v>
      </c>
      <c r="P102" s="9">
        <v>102</v>
      </c>
      <c r="Q102" s="9">
        <v>69599500</v>
      </c>
      <c r="R102" s="9">
        <v>1</v>
      </c>
      <c r="S102" s="9">
        <v>95200</v>
      </c>
      <c r="T102" s="10">
        <f t="shared" si="9"/>
        <v>923791100</v>
      </c>
      <c r="U102" s="11">
        <f t="shared" si="7"/>
        <v>0.8047611088697434</v>
      </c>
      <c r="V102" s="12">
        <f t="shared" si="10"/>
        <v>5278</v>
      </c>
      <c r="W102" s="12">
        <f t="shared" si="11"/>
        <v>743526350</v>
      </c>
      <c r="X102" s="12">
        <f t="shared" si="12"/>
        <v>140854.70822281166</v>
      </c>
      <c r="Y102" s="13">
        <f t="shared" si="8"/>
        <v>0.00010305360162053954</v>
      </c>
      <c r="Z102" s="10">
        <f t="shared" si="13"/>
        <v>743044050</v>
      </c>
    </row>
    <row r="103" spans="1:26" ht="12.75">
      <c r="A103" s="7" t="s">
        <v>230</v>
      </c>
      <c r="B103" s="8" t="s">
        <v>231</v>
      </c>
      <c r="C103" s="8" t="s">
        <v>215</v>
      </c>
      <c r="D103" s="9">
        <v>435</v>
      </c>
      <c r="E103" s="9">
        <v>11245300</v>
      </c>
      <c r="F103" s="9">
        <v>1364</v>
      </c>
      <c r="G103" s="9">
        <v>157747600</v>
      </c>
      <c r="H103" s="9">
        <v>5</v>
      </c>
      <c r="I103" s="9">
        <v>670900</v>
      </c>
      <c r="J103" s="9">
        <v>7</v>
      </c>
      <c r="K103" s="9">
        <v>37600</v>
      </c>
      <c r="L103" s="9">
        <v>57</v>
      </c>
      <c r="M103" s="9">
        <v>33140000</v>
      </c>
      <c r="N103" s="9">
        <v>40</v>
      </c>
      <c r="O103" s="9">
        <v>19703600</v>
      </c>
      <c r="P103" s="9">
        <v>11</v>
      </c>
      <c r="Q103" s="9">
        <v>12290000</v>
      </c>
      <c r="R103" s="9">
        <v>6</v>
      </c>
      <c r="S103" s="9">
        <v>1146400</v>
      </c>
      <c r="T103" s="10">
        <f t="shared" si="9"/>
        <v>202841400</v>
      </c>
      <c r="U103" s="11">
        <f t="shared" si="7"/>
        <v>0.7809968773632996</v>
      </c>
      <c r="V103" s="12">
        <f t="shared" si="10"/>
        <v>1369</v>
      </c>
      <c r="W103" s="12">
        <f t="shared" si="11"/>
        <v>159564900</v>
      </c>
      <c r="X103" s="12">
        <f t="shared" si="12"/>
        <v>115718.40759678597</v>
      </c>
      <c r="Y103" s="13">
        <f t="shared" si="8"/>
        <v>0.005651706209876288</v>
      </c>
      <c r="Z103" s="10">
        <f t="shared" si="13"/>
        <v>158894000</v>
      </c>
    </row>
    <row r="104" spans="1:26" ht="12.75">
      <c r="A104" s="7" t="s">
        <v>232</v>
      </c>
      <c r="B104" s="8" t="s">
        <v>233</v>
      </c>
      <c r="C104" s="8" t="s">
        <v>215</v>
      </c>
      <c r="D104" s="9">
        <v>208</v>
      </c>
      <c r="E104" s="9">
        <v>15137600</v>
      </c>
      <c r="F104" s="9">
        <v>5058</v>
      </c>
      <c r="G104" s="9">
        <v>1179037100</v>
      </c>
      <c r="H104" s="9">
        <v>11</v>
      </c>
      <c r="I104" s="9">
        <v>2823700</v>
      </c>
      <c r="J104" s="9">
        <v>18</v>
      </c>
      <c r="K104" s="9">
        <v>184700</v>
      </c>
      <c r="L104" s="9">
        <v>164</v>
      </c>
      <c r="M104" s="9">
        <v>313984800</v>
      </c>
      <c r="N104" s="9">
        <v>157</v>
      </c>
      <c r="O104" s="9">
        <v>248448500</v>
      </c>
      <c r="P104" s="9">
        <v>5</v>
      </c>
      <c r="Q104" s="9">
        <v>2869100</v>
      </c>
      <c r="R104" s="9">
        <v>2</v>
      </c>
      <c r="S104" s="9">
        <v>62667200</v>
      </c>
      <c r="T104" s="10">
        <f t="shared" si="9"/>
        <v>1511167900</v>
      </c>
      <c r="U104" s="11">
        <f t="shared" si="7"/>
        <v>0.7820843732850599</v>
      </c>
      <c r="V104" s="12">
        <f t="shared" si="10"/>
        <v>5069</v>
      </c>
      <c r="W104" s="12">
        <f t="shared" si="11"/>
        <v>1244528000</v>
      </c>
      <c r="X104" s="12">
        <f t="shared" si="12"/>
        <v>233154.6261590057</v>
      </c>
      <c r="Y104" s="13">
        <f t="shared" si="8"/>
        <v>0.04146938272047732</v>
      </c>
      <c r="Z104" s="10">
        <f t="shared" si="13"/>
        <v>1241704300</v>
      </c>
    </row>
    <row r="105" spans="1:26" ht="12.75">
      <c r="A105" s="7" t="s">
        <v>234</v>
      </c>
      <c r="B105" s="8" t="s">
        <v>235</v>
      </c>
      <c r="C105" s="8" t="s">
        <v>215</v>
      </c>
      <c r="D105" s="9">
        <v>92</v>
      </c>
      <c r="E105" s="9">
        <v>4162629</v>
      </c>
      <c r="F105" s="9">
        <v>1610</v>
      </c>
      <c r="G105" s="9">
        <v>211389792</v>
      </c>
      <c r="H105" s="9">
        <v>21</v>
      </c>
      <c r="I105" s="9">
        <v>3772120</v>
      </c>
      <c r="J105" s="9">
        <v>40</v>
      </c>
      <c r="K105" s="9">
        <v>471064</v>
      </c>
      <c r="L105" s="9">
        <v>40</v>
      </c>
      <c r="M105" s="9">
        <v>29904607</v>
      </c>
      <c r="N105" s="9">
        <v>32</v>
      </c>
      <c r="O105" s="9">
        <v>12873907</v>
      </c>
      <c r="P105" s="9">
        <v>3</v>
      </c>
      <c r="Q105" s="9">
        <v>615000</v>
      </c>
      <c r="R105" s="9">
        <v>5</v>
      </c>
      <c r="S105" s="9">
        <v>16415700</v>
      </c>
      <c r="T105" s="10">
        <f t="shared" si="9"/>
        <v>249700212</v>
      </c>
      <c r="U105" s="11">
        <f t="shared" si="7"/>
        <v>0.8616809344158667</v>
      </c>
      <c r="V105" s="12">
        <f t="shared" si="10"/>
        <v>1631</v>
      </c>
      <c r="W105" s="12">
        <f t="shared" si="11"/>
        <v>231577612</v>
      </c>
      <c r="X105" s="12">
        <f t="shared" si="12"/>
        <v>131920.24034334763</v>
      </c>
      <c r="Y105" s="13">
        <f t="shared" si="8"/>
        <v>0.06574163421214876</v>
      </c>
      <c r="Z105" s="10">
        <f t="shared" si="13"/>
        <v>227805492</v>
      </c>
    </row>
    <row r="106" spans="1:26" ht="12.75">
      <c r="A106" s="7" t="s">
        <v>236</v>
      </c>
      <c r="B106" s="8" t="s">
        <v>237</v>
      </c>
      <c r="C106" s="8" t="s">
        <v>215</v>
      </c>
      <c r="D106" s="9">
        <v>72</v>
      </c>
      <c r="E106" s="9">
        <v>4151800</v>
      </c>
      <c r="F106" s="9">
        <v>2384</v>
      </c>
      <c r="G106" s="9">
        <v>236336300</v>
      </c>
      <c r="H106" s="9">
        <v>4</v>
      </c>
      <c r="I106" s="9">
        <v>602200</v>
      </c>
      <c r="J106" s="9">
        <v>10</v>
      </c>
      <c r="K106" s="9">
        <v>134700</v>
      </c>
      <c r="L106" s="9">
        <v>74</v>
      </c>
      <c r="M106" s="9">
        <v>69271800</v>
      </c>
      <c r="N106" s="9">
        <v>56</v>
      </c>
      <c r="O106" s="9">
        <v>33648200</v>
      </c>
      <c r="P106" s="9">
        <v>9</v>
      </c>
      <c r="Q106" s="9">
        <v>4442100</v>
      </c>
      <c r="R106" s="9">
        <v>9</v>
      </c>
      <c r="S106" s="9">
        <v>31181500</v>
      </c>
      <c r="T106" s="10">
        <f t="shared" si="9"/>
        <v>310496800</v>
      </c>
      <c r="U106" s="11">
        <f t="shared" si="7"/>
        <v>0.7630948209450146</v>
      </c>
      <c r="V106" s="12">
        <f t="shared" si="10"/>
        <v>2388</v>
      </c>
      <c r="W106" s="12">
        <f t="shared" si="11"/>
        <v>268120000</v>
      </c>
      <c r="X106" s="12">
        <f t="shared" si="12"/>
        <v>99220.47738693467</v>
      </c>
      <c r="Y106" s="13">
        <f t="shared" si="8"/>
        <v>0.10042454543814944</v>
      </c>
      <c r="Z106" s="10">
        <f t="shared" si="13"/>
        <v>267517800</v>
      </c>
    </row>
    <row r="107" spans="1:26" ht="12.75">
      <c r="A107" s="7" t="s">
        <v>238</v>
      </c>
      <c r="B107" s="8" t="s">
        <v>239</v>
      </c>
      <c r="C107" s="8" t="s">
        <v>215</v>
      </c>
      <c r="D107" s="9">
        <v>865</v>
      </c>
      <c r="E107" s="9">
        <v>26635200</v>
      </c>
      <c r="F107" s="9">
        <v>14973</v>
      </c>
      <c r="G107" s="9">
        <v>2191515000</v>
      </c>
      <c r="H107" s="9">
        <v>45</v>
      </c>
      <c r="I107" s="9">
        <v>6052800</v>
      </c>
      <c r="J107" s="9">
        <v>96</v>
      </c>
      <c r="K107" s="9">
        <v>715700</v>
      </c>
      <c r="L107" s="9">
        <v>517</v>
      </c>
      <c r="M107" s="9">
        <v>535097400</v>
      </c>
      <c r="N107" s="9">
        <v>477</v>
      </c>
      <c r="O107" s="9">
        <v>408684000</v>
      </c>
      <c r="P107" s="9">
        <v>18</v>
      </c>
      <c r="Q107" s="9">
        <v>20048300</v>
      </c>
      <c r="R107" s="9">
        <v>22</v>
      </c>
      <c r="S107" s="9">
        <v>106365100</v>
      </c>
      <c r="T107" s="10">
        <f t="shared" si="9"/>
        <v>2760016100</v>
      </c>
      <c r="U107" s="11">
        <f t="shared" si="7"/>
        <v>0.7962155728004631</v>
      </c>
      <c r="V107" s="12">
        <f t="shared" si="10"/>
        <v>15018</v>
      </c>
      <c r="W107" s="12">
        <f t="shared" si="11"/>
        <v>2303932900</v>
      </c>
      <c r="X107" s="12">
        <f t="shared" si="12"/>
        <v>146328.92528965243</v>
      </c>
      <c r="Y107" s="13">
        <f t="shared" si="8"/>
        <v>0.038537854905991306</v>
      </c>
      <c r="Z107" s="10">
        <f t="shared" si="13"/>
        <v>2297880100</v>
      </c>
    </row>
    <row r="108" spans="1:26" ht="12.75">
      <c r="A108" s="7" t="s">
        <v>240</v>
      </c>
      <c r="B108" s="8" t="s">
        <v>241</v>
      </c>
      <c r="C108" s="8" t="s">
        <v>215</v>
      </c>
      <c r="D108" s="9">
        <v>34</v>
      </c>
      <c r="E108" s="9">
        <v>830500</v>
      </c>
      <c r="F108" s="9">
        <v>200</v>
      </c>
      <c r="G108" s="9">
        <v>18576300</v>
      </c>
      <c r="H108" s="9">
        <v>0</v>
      </c>
      <c r="I108" s="9">
        <v>0</v>
      </c>
      <c r="J108" s="9">
        <v>0</v>
      </c>
      <c r="K108" s="9">
        <v>0</v>
      </c>
      <c r="L108" s="9">
        <v>8</v>
      </c>
      <c r="M108" s="9">
        <v>9150400</v>
      </c>
      <c r="N108" s="9">
        <v>7</v>
      </c>
      <c r="O108" s="9">
        <v>1284500</v>
      </c>
      <c r="P108" s="9">
        <v>1</v>
      </c>
      <c r="Q108" s="9">
        <v>7865900</v>
      </c>
      <c r="R108" s="9">
        <v>0</v>
      </c>
      <c r="S108" s="9">
        <v>0</v>
      </c>
      <c r="T108" s="10">
        <f t="shared" si="9"/>
        <v>28557200</v>
      </c>
      <c r="U108" s="11">
        <f t="shared" si="7"/>
        <v>0.6504944462342247</v>
      </c>
      <c r="V108" s="12">
        <f t="shared" si="10"/>
        <v>200</v>
      </c>
      <c r="W108" s="12">
        <f t="shared" si="11"/>
        <v>18576300</v>
      </c>
      <c r="X108" s="12">
        <f t="shared" si="12"/>
        <v>92881.5</v>
      </c>
      <c r="Y108" s="13">
        <f t="shared" si="8"/>
        <v>0</v>
      </c>
      <c r="Z108" s="10">
        <f t="shared" si="13"/>
        <v>18576300</v>
      </c>
    </row>
    <row r="109" spans="1:26" ht="12.75">
      <c r="A109" s="7" t="s">
        <v>242</v>
      </c>
      <c r="B109" s="8" t="s">
        <v>243</v>
      </c>
      <c r="C109" s="8" t="s">
        <v>215</v>
      </c>
      <c r="D109" s="9">
        <v>362</v>
      </c>
      <c r="E109" s="9">
        <v>17652800</v>
      </c>
      <c r="F109" s="9">
        <v>4061</v>
      </c>
      <c r="G109" s="9">
        <v>454006650</v>
      </c>
      <c r="H109" s="9">
        <v>31</v>
      </c>
      <c r="I109" s="9">
        <v>4879500</v>
      </c>
      <c r="J109" s="9">
        <v>66</v>
      </c>
      <c r="K109" s="9">
        <v>2697100</v>
      </c>
      <c r="L109" s="9">
        <v>165</v>
      </c>
      <c r="M109" s="9">
        <v>59473300</v>
      </c>
      <c r="N109" s="9">
        <v>136</v>
      </c>
      <c r="O109" s="9">
        <v>24286500</v>
      </c>
      <c r="P109" s="9">
        <v>20</v>
      </c>
      <c r="Q109" s="9">
        <v>28909500</v>
      </c>
      <c r="R109" s="9">
        <v>9</v>
      </c>
      <c r="S109" s="9">
        <v>6277300</v>
      </c>
      <c r="T109" s="10">
        <f t="shared" si="9"/>
        <v>538709350</v>
      </c>
      <c r="U109" s="11">
        <f t="shared" si="7"/>
        <v>0.8518251075463977</v>
      </c>
      <c r="V109" s="12">
        <f t="shared" si="10"/>
        <v>4092</v>
      </c>
      <c r="W109" s="12">
        <f t="shared" si="11"/>
        <v>465163450</v>
      </c>
      <c r="X109" s="12">
        <f t="shared" si="12"/>
        <v>112142.26539589443</v>
      </c>
      <c r="Y109" s="13">
        <f t="shared" si="8"/>
        <v>0.011652480136088227</v>
      </c>
      <c r="Z109" s="10">
        <f t="shared" si="13"/>
        <v>460283950</v>
      </c>
    </row>
    <row r="110" spans="1:26" ht="12.75">
      <c r="A110" s="7" t="s">
        <v>244</v>
      </c>
      <c r="B110" s="8" t="s">
        <v>245</v>
      </c>
      <c r="C110" s="8" t="s">
        <v>215</v>
      </c>
      <c r="D110" s="9">
        <v>295</v>
      </c>
      <c r="E110" s="9">
        <v>11632100</v>
      </c>
      <c r="F110" s="9">
        <v>2119</v>
      </c>
      <c r="G110" s="9">
        <v>330499200</v>
      </c>
      <c r="H110" s="9">
        <v>24</v>
      </c>
      <c r="I110" s="9">
        <v>5174600</v>
      </c>
      <c r="J110" s="9">
        <v>40</v>
      </c>
      <c r="K110" s="9">
        <v>227200</v>
      </c>
      <c r="L110" s="9">
        <v>115</v>
      </c>
      <c r="M110" s="9">
        <v>65493200</v>
      </c>
      <c r="N110" s="9">
        <v>84</v>
      </c>
      <c r="O110" s="9">
        <v>38929900</v>
      </c>
      <c r="P110" s="9">
        <v>29</v>
      </c>
      <c r="Q110" s="9">
        <v>26315800</v>
      </c>
      <c r="R110" s="9">
        <v>2</v>
      </c>
      <c r="S110" s="9">
        <v>247500</v>
      </c>
      <c r="T110" s="10">
        <f t="shared" si="9"/>
        <v>413026300</v>
      </c>
      <c r="U110" s="11">
        <f t="shared" si="7"/>
        <v>0.8127177373450553</v>
      </c>
      <c r="V110" s="12">
        <f t="shared" si="10"/>
        <v>2143</v>
      </c>
      <c r="W110" s="12">
        <f t="shared" si="11"/>
        <v>335921300</v>
      </c>
      <c r="X110" s="12">
        <f t="shared" si="12"/>
        <v>156637.33084461035</v>
      </c>
      <c r="Y110" s="13">
        <f t="shared" si="8"/>
        <v>0.0005992354482026931</v>
      </c>
      <c r="Z110" s="10">
        <f t="shared" si="13"/>
        <v>330746700</v>
      </c>
    </row>
    <row r="111" spans="1:26" ht="12.75">
      <c r="A111" s="7" t="s">
        <v>246</v>
      </c>
      <c r="B111" s="8" t="s">
        <v>247</v>
      </c>
      <c r="C111" s="8" t="s">
        <v>215</v>
      </c>
      <c r="D111" s="9">
        <v>304</v>
      </c>
      <c r="E111" s="9">
        <v>10342300</v>
      </c>
      <c r="F111" s="9">
        <v>3567</v>
      </c>
      <c r="G111" s="9">
        <v>576900100</v>
      </c>
      <c r="H111" s="9">
        <v>47</v>
      </c>
      <c r="I111" s="9">
        <v>9314100</v>
      </c>
      <c r="J111" s="9">
        <v>118</v>
      </c>
      <c r="K111" s="9">
        <v>1199500</v>
      </c>
      <c r="L111" s="9">
        <v>167</v>
      </c>
      <c r="M111" s="9">
        <v>113755900</v>
      </c>
      <c r="N111" s="9">
        <v>149</v>
      </c>
      <c r="O111" s="9">
        <v>63004800</v>
      </c>
      <c r="P111" s="9">
        <v>10</v>
      </c>
      <c r="Q111" s="9">
        <v>29140800</v>
      </c>
      <c r="R111" s="9">
        <v>8</v>
      </c>
      <c r="S111" s="9">
        <v>21610300</v>
      </c>
      <c r="T111" s="10">
        <f t="shared" si="9"/>
        <v>711511900</v>
      </c>
      <c r="U111" s="11">
        <f t="shared" si="7"/>
        <v>0.8238993613458889</v>
      </c>
      <c r="V111" s="12">
        <f t="shared" si="10"/>
        <v>3614</v>
      </c>
      <c r="W111" s="12">
        <f t="shared" si="11"/>
        <v>607824500</v>
      </c>
      <c r="X111" s="12">
        <f t="shared" si="12"/>
        <v>162206.4748201439</v>
      </c>
      <c r="Y111" s="13">
        <f t="shared" si="8"/>
        <v>0.03037236622465485</v>
      </c>
      <c r="Z111" s="10">
        <f t="shared" si="13"/>
        <v>598510400</v>
      </c>
    </row>
    <row r="112" spans="1:26" ht="12.75">
      <c r="A112" s="7" t="s">
        <v>248</v>
      </c>
      <c r="B112" s="8" t="s">
        <v>249</v>
      </c>
      <c r="C112" s="8" t="s">
        <v>215</v>
      </c>
      <c r="D112" s="9">
        <v>305</v>
      </c>
      <c r="E112" s="9">
        <v>13961600</v>
      </c>
      <c r="F112" s="9">
        <v>3171</v>
      </c>
      <c r="G112" s="9">
        <v>541902415</v>
      </c>
      <c r="H112" s="9">
        <v>123</v>
      </c>
      <c r="I112" s="9">
        <v>24745000</v>
      </c>
      <c r="J112" s="9">
        <v>231</v>
      </c>
      <c r="K112" s="9">
        <v>2316600</v>
      </c>
      <c r="L112" s="9">
        <v>87</v>
      </c>
      <c r="M112" s="9">
        <v>47703500</v>
      </c>
      <c r="N112" s="9">
        <v>80</v>
      </c>
      <c r="O112" s="9">
        <v>44453400</v>
      </c>
      <c r="P112" s="9">
        <v>2</v>
      </c>
      <c r="Q112" s="9">
        <v>2331200</v>
      </c>
      <c r="R112" s="9">
        <v>5</v>
      </c>
      <c r="S112" s="9">
        <v>918900</v>
      </c>
      <c r="T112" s="10">
        <f t="shared" si="9"/>
        <v>630629115</v>
      </c>
      <c r="U112" s="11">
        <f t="shared" si="7"/>
        <v>0.8985430604484539</v>
      </c>
      <c r="V112" s="12">
        <f t="shared" si="10"/>
        <v>3294</v>
      </c>
      <c r="W112" s="12">
        <f t="shared" si="11"/>
        <v>567566315</v>
      </c>
      <c r="X112" s="12">
        <f t="shared" si="12"/>
        <v>172024.10898603522</v>
      </c>
      <c r="Y112" s="13">
        <f t="shared" si="8"/>
        <v>0.0014571163591138667</v>
      </c>
      <c r="Z112" s="10">
        <f t="shared" si="13"/>
        <v>542821315</v>
      </c>
    </row>
    <row r="113" spans="1:26" ht="12.75">
      <c r="A113" s="7" t="s">
        <v>250</v>
      </c>
      <c r="B113" s="8" t="s">
        <v>251</v>
      </c>
      <c r="C113" s="8" t="s">
        <v>215</v>
      </c>
      <c r="D113" s="9">
        <v>128</v>
      </c>
      <c r="E113" s="9">
        <v>8011300</v>
      </c>
      <c r="F113" s="9">
        <v>4666</v>
      </c>
      <c r="G113" s="9">
        <v>450036100</v>
      </c>
      <c r="H113" s="9">
        <v>0</v>
      </c>
      <c r="I113" s="9">
        <v>0</v>
      </c>
      <c r="J113" s="9">
        <v>0</v>
      </c>
      <c r="K113" s="9">
        <v>0</v>
      </c>
      <c r="L113" s="9">
        <v>306</v>
      </c>
      <c r="M113" s="9">
        <v>363363900</v>
      </c>
      <c r="N113" s="9">
        <v>255</v>
      </c>
      <c r="O113" s="9">
        <v>210557300</v>
      </c>
      <c r="P113" s="9">
        <v>28</v>
      </c>
      <c r="Q113" s="9">
        <v>15602100</v>
      </c>
      <c r="R113" s="9">
        <v>23</v>
      </c>
      <c r="S113" s="9">
        <v>137204500</v>
      </c>
      <c r="T113" s="10">
        <f t="shared" si="9"/>
        <v>821411300</v>
      </c>
      <c r="U113" s="11">
        <f t="shared" si="7"/>
        <v>0.5478815545878173</v>
      </c>
      <c r="V113" s="12">
        <f t="shared" si="10"/>
        <v>4666</v>
      </c>
      <c r="W113" s="12">
        <f t="shared" si="11"/>
        <v>587240600</v>
      </c>
      <c r="X113" s="12">
        <f t="shared" si="12"/>
        <v>96450.08572653236</v>
      </c>
      <c r="Y113" s="13">
        <f t="shared" si="8"/>
        <v>0.16703507731145165</v>
      </c>
      <c r="Z113" s="10">
        <f t="shared" si="13"/>
        <v>587240600</v>
      </c>
    </row>
    <row r="114" spans="1:26" ht="12.75">
      <c r="A114" s="7" t="s">
        <v>252</v>
      </c>
      <c r="B114" s="8" t="s">
        <v>253</v>
      </c>
      <c r="C114" s="8" t="s">
        <v>215</v>
      </c>
      <c r="D114" s="9">
        <v>723</v>
      </c>
      <c r="E114" s="9">
        <v>21187300</v>
      </c>
      <c r="F114" s="9">
        <v>7610</v>
      </c>
      <c r="G114" s="9">
        <v>1508864000</v>
      </c>
      <c r="H114" s="9">
        <v>101</v>
      </c>
      <c r="I114" s="9">
        <v>20565900</v>
      </c>
      <c r="J114" s="9">
        <v>178</v>
      </c>
      <c r="K114" s="9">
        <v>2499700</v>
      </c>
      <c r="L114" s="9">
        <v>342</v>
      </c>
      <c r="M114" s="9">
        <v>184651700</v>
      </c>
      <c r="N114" s="9">
        <v>325</v>
      </c>
      <c r="O114" s="9">
        <v>145992900</v>
      </c>
      <c r="P114" s="9">
        <v>10</v>
      </c>
      <c r="Q114" s="9">
        <v>8842900</v>
      </c>
      <c r="R114" s="9">
        <v>7</v>
      </c>
      <c r="S114" s="9">
        <v>29815900</v>
      </c>
      <c r="T114" s="10">
        <f t="shared" si="9"/>
        <v>1737768600</v>
      </c>
      <c r="U114" s="11">
        <f t="shared" si="7"/>
        <v>0.8801113681073534</v>
      </c>
      <c r="V114" s="12">
        <f t="shared" si="10"/>
        <v>7711</v>
      </c>
      <c r="W114" s="12">
        <f t="shared" si="11"/>
        <v>1559245800</v>
      </c>
      <c r="X114" s="12">
        <f t="shared" si="12"/>
        <v>198343.9112955518</v>
      </c>
      <c r="Y114" s="13">
        <f t="shared" si="8"/>
        <v>0.017157577827105405</v>
      </c>
      <c r="Z114" s="10">
        <f t="shared" si="13"/>
        <v>1538679900</v>
      </c>
    </row>
    <row r="115" spans="1:26" ht="12.75">
      <c r="A115" s="7" t="s">
        <v>254</v>
      </c>
      <c r="B115" s="8" t="s">
        <v>255</v>
      </c>
      <c r="C115" s="8" t="s">
        <v>215</v>
      </c>
      <c r="D115" s="9">
        <v>36</v>
      </c>
      <c r="E115" s="9">
        <v>1051500</v>
      </c>
      <c r="F115" s="9">
        <v>1540</v>
      </c>
      <c r="G115" s="9">
        <v>227264500</v>
      </c>
      <c r="H115" s="9">
        <v>0</v>
      </c>
      <c r="I115" s="9">
        <v>0</v>
      </c>
      <c r="J115" s="9">
        <v>0</v>
      </c>
      <c r="K115" s="9">
        <v>0</v>
      </c>
      <c r="L115" s="9">
        <v>15</v>
      </c>
      <c r="M115" s="9">
        <v>3415300</v>
      </c>
      <c r="N115" s="9">
        <v>15</v>
      </c>
      <c r="O115" s="9">
        <v>3415300</v>
      </c>
      <c r="P115" s="9">
        <v>0</v>
      </c>
      <c r="Q115" s="9">
        <v>0</v>
      </c>
      <c r="R115" s="9">
        <v>0</v>
      </c>
      <c r="S115" s="9">
        <v>0</v>
      </c>
      <c r="T115" s="10">
        <f t="shared" si="9"/>
        <v>231731300</v>
      </c>
      <c r="U115" s="11">
        <f t="shared" si="7"/>
        <v>0.980724226722933</v>
      </c>
      <c r="V115" s="12">
        <f t="shared" si="10"/>
        <v>1540</v>
      </c>
      <c r="W115" s="12">
        <f t="shared" si="11"/>
        <v>227264500</v>
      </c>
      <c r="X115" s="12">
        <f t="shared" si="12"/>
        <v>147574.35064935064</v>
      </c>
      <c r="Y115" s="13">
        <f t="shared" si="8"/>
        <v>0</v>
      </c>
      <c r="Z115" s="10">
        <f t="shared" si="13"/>
        <v>227264500</v>
      </c>
    </row>
    <row r="116" spans="1:26" ht="12.75">
      <c r="A116" s="7" t="s">
        <v>256</v>
      </c>
      <c r="B116" s="8" t="s">
        <v>257</v>
      </c>
      <c r="C116" s="8" t="s">
        <v>215</v>
      </c>
      <c r="D116" s="9">
        <v>395</v>
      </c>
      <c r="E116" s="9">
        <v>27257000</v>
      </c>
      <c r="F116" s="9">
        <v>6407</v>
      </c>
      <c r="G116" s="9">
        <v>1372142900</v>
      </c>
      <c r="H116" s="9">
        <v>43</v>
      </c>
      <c r="I116" s="9">
        <v>18629600</v>
      </c>
      <c r="J116" s="9">
        <v>111</v>
      </c>
      <c r="K116" s="9">
        <v>712500</v>
      </c>
      <c r="L116" s="9">
        <v>360</v>
      </c>
      <c r="M116" s="9">
        <v>489658200</v>
      </c>
      <c r="N116" s="9">
        <v>254</v>
      </c>
      <c r="O116" s="9">
        <v>279085700</v>
      </c>
      <c r="P116" s="9">
        <v>83</v>
      </c>
      <c r="Q116" s="9">
        <v>170559300</v>
      </c>
      <c r="R116" s="9">
        <v>23</v>
      </c>
      <c r="S116" s="9">
        <v>40013200</v>
      </c>
      <c r="T116" s="10">
        <f t="shared" si="9"/>
        <v>1908400200</v>
      </c>
      <c r="U116" s="11">
        <f t="shared" si="7"/>
        <v>0.728763547603904</v>
      </c>
      <c r="V116" s="12">
        <f t="shared" si="10"/>
        <v>6450</v>
      </c>
      <c r="W116" s="12">
        <f t="shared" si="11"/>
        <v>1430785700</v>
      </c>
      <c r="X116" s="12">
        <f t="shared" si="12"/>
        <v>215623.6434108527</v>
      </c>
      <c r="Y116" s="13">
        <f t="shared" si="8"/>
        <v>0.020966881055661177</v>
      </c>
      <c r="Z116" s="10">
        <f t="shared" si="13"/>
        <v>1412156100</v>
      </c>
    </row>
    <row r="117" spans="1:26" ht="12.75">
      <c r="A117" s="7" t="s">
        <v>258</v>
      </c>
      <c r="B117" s="8" t="s">
        <v>259</v>
      </c>
      <c r="C117" s="8" t="s">
        <v>215</v>
      </c>
      <c r="D117" s="9">
        <v>181</v>
      </c>
      <c r="E117" s="9">
        <v>5096400</v>
      </c>
      <c r="F117" s="9">
        <v>3164</v>
      </c>
      <c r="G117" s="9">
        <v>252580800</v>
      </c>
      <c r="H117" s="9">
        <v>1</v>
      </c>
      <c r="I117" s="9">
        <v>142700</v>
      </c>
      <c r="J117" s="9">
        <v>3</v>
      </c>
      <c r="K117" s="9">
        <v>14200</v>
      </c>
      <c r="L117" s="9">
        <v>262</v>
      </c>
      <c r="M117" s="9">
        <v>61468900</v>
      </c>
      <c r="N117" s="9">
        <v>210</v>
      </c>
      <c r="O117" s="9">
        <v>44469300</v>
      </c>
      <c r="P117" s="9">
        <v>12</v>
      </c>
      <c r="Q117" s="9">
        <v>4847700</v>
      </c>
      <c r="R117" s="9">
        <v>40</v>
      </c>
      <c r="S117" s="9">
        <v>12151900</v>
      </c>
      <c r="T117" s="10">
        <f t="shared" si="9"/>
        <v>319303000</v>
      </c>
      <c r="U117" s="11">
        <f t="shared" si="7"/>
        <v>0.7914848905271795</v>
      </c>
      <c r="V117" s="12">
        <f t="shared" si="10"/>
        <v>3165</v>
      </c>
      <c r="W117" s="12">
        <f t="shared" si="11"/>
        <v>264875400</v>
      </c>
      <c r="X117" s="12">
        <f t="shared" si="12"/>
        <v>79849.44707740916</v>
      </c>
      <c r="Y117" s="13">
        <f t="shared" si="8"/>
        <v>0.038057581670075134</v>
      </c>
      <c r="Z117" s="10">
        <f t="shared" si="13"/>
        <v>264732700</v>
      </c>
    </row>
    <row r="118" spans="1:26" ht="12.75">
      <c r="A118" s="7" t="s">
        <v>260</v>
      </c>
      <c r="B118" s="8" t="s">
        <v>261</v>
      </c>
      <c r="C118" s="8" t="s">
        <v>215</v>
      </c>
      <c r="D118" s="9">
        <v>1107</v>
      </c>
      <c r="E118" s="9">
        <v>88800300</v>
      </c>
      <c r="F118" s="9">
        <v>15946</v>
      </c>
      <c r="G118" s="9">
        <v>2201934900</v>
      </c>
      <c r="H118" s="9">
        <v>25</v>
      </c>
      <c r="I118" s="9">
        <v>7730900</v>
      </c>
      <c r="J118" s="9">
        <v>65</v>
      </c>
      <c r="K118" s="9">
        <v>583500</v>
      </c>
      <c r="L118" s="9">
        <v>455</v>
      </c>
      <c r="M118" s="9">
        <v>964537200</v>
      </c>
      <c r="N118" s="9">
        <v>398</v>
      </c>
      <c r="O118" s="9">
        <v>800401400</v>
      </c>
      <c r="P118" s="9">
        <v>50</v>
      </c>
      <c r="Q118" s="9">
        <v>112193800</v>
      </c>
      <c r="R118" s="9">
        <v>7</v>
      </c>
      <c r="S118" s="9">
        <v>51942000</v>
      </c>
      <c r="T118" s="10">
        <f t="shared" si="9"/>
        <v>3263586800</v>
      </c>
      <c r="U118" s="11">
        <f t="shared" si="7"/>
        <v>0.6770666556195165</v>
      </c>
      <c r="V118" s="12">
        <f t="shared" si="10"/>
        <v>15971</v>
      </c>
      <c r="W118" s="12">
        <f t="shared" si="11"/>
        <v>2261607800</v>
      </c>
      <c r="X118" s="12">
        <f t="shared" si="12"/>
        <v>138354.88072130736</v>
      </c>
      <c r="Y118" s="13">
        <f t="shared" si="8"/>
        <v>0.015915617749158686</v>
      </c>
      <c r="Z118" s="10">
        <f t="shared" si="13"/>
        <v>2253876900</v>
      </c>
    </row>
    <row r="119" spans="1:26" ht="12.75">
      <c r="A119" s="7" t="s">
        <v>262</v>
      </c>
      <c r="B119" s="8" t="s">
        <v>263</v>
      </c>
      <c r="C119" s="8" t="s">
        <v>215</v>
      </c>
      <c r="D119" s="9">
        <v>71</v>
      </c>
      <c r="E119" s="9">
        <v>2542400</v>
      </c>
      <c r="F119" s="9">
        <v>215</v>
      </c>
      <c r="G119" s="9">
        <v>34565000</v>
      </c>
      <c r="H119" s="9">
        <v>18</v>
      </c>
      <c r="I119" s="9">
        <v>3738000</v>
      </c>
      <c r="J119" s="9">
        <v>33</v>
      </c>
      <c r="K119" s="9">
        <v>623100</v>
      </c>
      <c r="L119" s="9">
        <v>25</v>
      </c>
      <c r="M119" s="9">
        <v>12241400</v>
      </c>
      <c r="N119" s="9">
        <v>24</v>
      </c>
      <c r="O119" s="9">
        <v>12153400</v>
      </c>
      <c r="P119" s="9">
        <v>1</v>
      </c>
      <c r="Q119" s="9">
        <v>88000</v>
      </c>
      <c r="R119" s="9">
        <v>0</v>
      </c>
      <c r="S119" s="9">
        <v>0</v>
      </c>
      <c r="T119" s="10">
        <f t="shared" si="9"/>
        <v>53709900</v>
      </c>
      <c r="U119" s="11">
        <f t="shared" si="7"/>
        <v>0.7131459935691558</v>
      </c>
      <c r="V119" s="12">
        <f t="shared" si="10"/>
        <v>233</v>
      </c>
      <c r="W119" s="12">
        <f t="shared" si="11"/>
        <v>38303000</v>
      </c>
      <c r="X119" s="12">
        <f t="shared" si="12"/>
        <v>164390.55793991417</v>
      </c>
      <c r="Y119" s="13">
        <f t="shared" si="8"/>
        <v>0</v>
      </c>
      <c r="Z119" s="10">
        <f t="shared" si="13"/>
        <v>34565000</v>
      </c>
    </row>
    <row r="120" spans="1:26" ht="12.75">
      <c r="A120" s="7" t="s">
        <v>264</v>
      </c>
      <c r="B120" s="8" t="s">
        <v>265</v>
      </c>
      <c r="C120" s="8" t="s">
        <v>215</v>
      </c>
      <c r="D120" s="9">
        <v>114</v>
      </c>
      <c r="E120" s="9">
        <v>4657100</v>
      </c>
      <c r="F120" s="9">
        <v>934</v>
      </c>
      <c r="G120" s="9">
        <v>159428750</v>
      </c>
      <c r="H120" s="9">
        <v>85</v>
      </c>
      <c r="I120" s="9">
        <v>17230300</v>
      </c>
      <c r="J120" s="9">
        <v>174</v>
      </c>
      <c r="K120" s="9">
        <v>3059850</v>
      </c>
      <c r="L120" s="9">
        <v>70</v>
      </c>
      <c r="M120" s="9">
        <v>34551700</v>
      </c>
      <c r="N120" s="9">
        <v>60</v>
      </c>
      <c r="O120" s="9">
        <v>27205400</v>
      </c>
      <c r="P120" s="9">
        <v>0</v>
      </c>
      <c r="Q120" s="9">
        <v>0</v>
      </c>
      <c r="R120" s="9">
        <v>10</v>
      </c>
      <c r="S120" s="9">
        <v>7346300</v>
      </c>
      <c r="T120" s="10">
        <f t="shared" si="9"/>
        <v>218927700</v>
      </c>
      <c r="U120" s="11">
        <f t="shared" si="7"/>
        <v>0.8069287257848139</v>
      </c>
      <c r="V120" s="12">
        <f t="shared" si="10"/>
        <v>1019</v>
      </c>
      <c r="W120" s="12">
        <f t="shared" si="11"/>
        <v>184005350</v>
      </c>
      <c r="X120" s="12">
        <f t="shared" si="12"/>
        <v>173365.1128557409</v>
      </c>
      <c r="Y120" s="13">
        <f t="shared" si="8"/>
        <v>0.033555826878005846</v>
      </c>
      <c r="Z120" s="10">
        <f t="shared" si="13"/>
        <v>166775050</v>
      </c>
    </row>
    <row r="121" spans="1:26" ht="12.75">
      <c r="A121" s="7" t="s">
        <v>266</v>
      </c>
      <c r="B121" s="8" t="s">
        <v>267</v>
      </c>
      <c r="C121" s="8" t="s">
        <v>215</v>
      </c>
      <c r="D121" s="9">
        <v>154</v>
      </c>
      <c r="E121" s="9">
        <v>3991700</v>
      </c>
      <c r="F121" s="9">
        <v>2778</v>
      </c>
      <c r="G121" s="9">
        <v>270263750</v>
      </c>
      <c r="H121" s="9">
        <v>0</v>
      </c>
      <c r="I121" s="9">
        <v>0</v>
      </c>
      <c r="J121" s="9">
        <v>6</v>
      </c>
      <c r="K121" s="9">
        <v>209000</v>
      </c>
      <c r="L121" s="9">
        <v>183</v>
      </c>
      <c r="M121" s="9">
        <v>39035100</v>
      </c>
      <c r="N121" s="9">
        <v>112</v>
      </c>
      <c r="O121" s="9">
        <v>19428500</v>
      </c>
      <c r="P121" s="9">
        <v>25</v>
      </c>
      <c r="Q121" s="9">
        <v>6250400</v>
      </c>
      <c r="R121" s="9">
        <v>46</v>
      </c>
      <c r="S121" s="9">
        <v>13356200</v>
      </c>
      <c r="T121" s="10">
        <f t="shared" si="9"/>
        <v>313499550</v>
      </c>
      <c r="U121" s="11">
        <f t="shared" si="7"/>
        <v>0.8620865643985773</v>
      </c>
      <c r="V121" s="12">
        <f t="shared" si="10"/>
        <v>2778</v>
      </c>
      <c r="W121" s="12">
        <f t="shared" si="11"/>
        <v>283619950</v>
      </c>
      <c r="X121" s="12">
        <f t="shared" si="12"/>
        <v>97287.16702663786</v>
      </c>
      <c r="Y121" s="13">
        <f t="shared" si="8"/>
        <v>0.042603569925379475</v>
      </c>
      <c r="Z121" s="10">
        <f t="shared" si="13"/>
        <v>283619950</v>
      </c>
    </row>
    <row r="122" spans="1:26" ht="12.75">
      <c r="A122" s="7" t="s">
        <v>268</v>
      </c>
      <c r="B122" s="8" t="s">
        <v>269</v>
      </c>
      <c r="C122" s="8" t="s">
        <v>215</v>
      </c>
      <c r="D122" s="9">
        <v>52</v>
      </c>
      <c r="E122" s="9">
        <v>2614300</v>
      </c>
      <c r="F122" s="9">
        <v>333</v>
      </c>
      <c r="G122" s="9">
        <v>31136600</v>
      </c>
      <c r="H122" s="9">
        <v>1</v>
      </c>
      <c r="I122" s="9">
        <v>122700</v>
      </c>
      <c r="J122" s="9">
        <v>5</v>
      </c>
      <c r="K122" s="9">
        <v>10800</v>
      </c>
      <c r="L122" s="9">
        <v>59</v>
      </c>
      <c r="M122" s="9">
        <v>10065700</v>
      </c>
      <c r="N122" s="9">
        <v>49</v>
      </c>
      <c r="O122" s="9">
        <v>7311900</v>
      </c>
      <c r="P122" s="9">
        <v>0</v>
      </c>
      <c r="Q122" s="9">
        <v>0</v>
      </c>
      <c r="R122" s="9">
        <v>10</v>
      </c>
      <c r="S122" s="9">
        <v>2753800</v>
      </c>
      <c r="T122" s="10">
        <f t="shared" si="9"/>
        <v>43950100</v>
      </c>
      <c r="U122" s="11">
        <f t="shared" si="7"/>
        <v>0.7112452531393557</v>
      </c>
      <c r="V122" s="12">
        <f t="shared" si="10"/>
        <v>334</v>
      </c>
      <c r="W122" s="12">
        <f t="shared" si="11"/>
        <v>34013100</v>
      </c>
      <c r="X122" s="12">
        <f t="shared" si="12"/>
        <v>93590.71856287424</v>
      </c>
      <c r="Y122" s="13">
        <f t="shared" si="8"/>
        <v>0.06265742285000489</v>
      </c>
      <c r="Z122" s="10">
        <f t="shared" si="13"/>
        <v>33890400</v>
      </c>
    </row>
    <row r="123" spans="1:26" ht="12.75">
      <c r="A123" s="7" t="s">
        <v>270</v>
      </c>
      <c r="B123" s="8" t="s">
        <v>271</v>
      </c>
      <c r="C123" s="8" t="s">
        <v>215</v>
      </c>
      <c r="D123" s="9">
        <v>3077</v>
      </c>
      <c r="E123" s="9">
        <v>18769200</v>
      </c>
      <c r="F123" s="9">
        <v>7908</v>
      </c>
      <c r="G123" s="9">
        <v>733607200</v>
      </c>
      <c r="H123" s="9">
        <v>140</v>
      </c>
      <c r="I123" s="9">
        <v>15846400</v>
      </c>
      <c r="J123" s="9">
        <v>276</v>
      </c>
      <c r="K123" s="9">
        <v>3489300</v>
      </c>
      <c r="L123" s="9">
        <v>166</v>
      </c>
      <c r="M123" s="9">
        <v>76787720</v>
      </c>
      <c r="N123" s="9">
        <v>147</v>
      </c>
      <c r="O123" s="9">
        <v>53589720</v>
      </c>
      <c r="P123" s="9">
        <v>5</v>
      </c>
      <c r="Q123" s="9">
        <v>4321700</v>
      </c>
      <c r="R123" s="9">
        <v>14</v>
      </c>
      <c r="S123" s="9">
        <v>18876300</v>
      </c>
      <c r="T123" s="10">
        <f t="shared" si="9"/>
        <v>848499820</v>
      </c>
      <c r="U123" s="11">
        <f t="shared" si="7"/>
        <v>0.8832690147182353</v>
      </c>
      <c r="V123" s="12">
        <f t="shared" si="10"/>
        <v>8048</v>
      </c>
      <c r="W123" s="12">
        <f t="shared" si="11"/>
        <v>768329900</v>
      </c>
      <c r="X123" s="12">
        <f t="shared" si="12"/>
        <v>93122.96222664016</v>
      </c>
      <c r="Y123" s="13">
        <f t="shared" si="8"/>
        <v>0.022246675314556933</v>
      </c>
      <c r="Z123" s="10">
        <f t="shared" si="13"/>
        <v>752483500</v>
      </c>
    </row>
    <row r="124" spans="1:26" ht="12.75">
      <c r="A124" s="7" t="s">
        <v>272</v>
      </c>
      <c r="B124" s="8" t="s">
        <v>273</v>
      </c>
      <c r="C124" s="8" t="s">
        <v>215</v>
      </c>
      <c r="D124" s="9">
        <v>93</v>
      </c>
      <c r="E124" s="9">
        <v>3880700</v>
      </c>
      <c r="F124" s="9">
        <v>2446</v>
      </c>
      <c r="G124" s="9">
        <v>374420450</v>
      </c>
      <c r="H124" s="9">
        <v>0</v>
      </c>
      <c r="I124" s="9">
        <v>0</v>
      </c>
      <c r="J124" s="9">
        <v>0</v>
      </c>
      <c r="K124" s="9">
        <v>0</v>
      </c>
      <c r="L124" s="9">
        <v>210</v>
      </c>
      <c r="M124" s="9">
        <v>71733400</v>
      </c>
      <c r="N124" s="9">
        <v>170</v>
      </c>
      <c r="O124" s="9">
        <v>44416000</v>
      </c>
      <c r="P124" s="9">
        <v>15</v>
      </c>
      <c r="Q124" s="9">
        <v>13830500</v>
      </c>
      <c r="R124" s="9">
        <v>25</v>
      </c>
      <c r="S124" s="9">
        <v>13486900</v>
      </c>
      <c r="T124" s="10">
        <f t="shared" si="9"/>
        <v>450034550</v>
      </c>
      <c r="U124" s="11">
        <f t="shared" si="7"/>
        <v>0.8319815667485975</v>
      </c>
      <c r="V124" s="12">
        <f t="shared" si="10"/>
        <v>2446</v>
      </c>
      <c r="W124" s="12">
        <f t="shared" si="11"/>
        <v>387907350</v>
      </c>
      <c r="X124" s="12">
        <f t="shared" si="12"/>
        <v>153074.59116925593</v>
      </c>
      <c r="Y124" s="13">
        <f t="shared" si="8"/>
        <v>0.029968587967301622</v>
      </c>
      <c r="Z124" s="10">
        <f t="shared" si="13"/>
        <v>387907350</v>
      </c>
    </row>
    <row r="125" spans="1:26" ht="12.75">
      <c r="A125" s="7" t="s">
        <v>274</v>
      </c>
      <c r="B125" s="8" t="s">
        <v>275</v>
      </c>
      <c r="C125" s="8" t="s">
        <v>215</v>
      </c>
      <c r="D125" s="9">
        <v>23</v>
      </c>
      <c r="E125" s="9">
        <v>855300</v>
      </c>
      <c r="F125" s="9">
        <v>875</v>
      </c>
      <c r="G125" s="9">
        <v>118077400</v>
      </c>
      <c r="H125" s="9">
        <v>0</v>
      </c>
      <c r="I125" s="9">
        <v>0</v>
      </c>
      <c r="J125" s="9">
        <v>0</v>
      </c>
      <c r="K125" s="9">
        <v>0</v>
      </c>
      <c r="L125" s="9">
        <v>61</v>
      </c>
      <c r="M125" s="9">
        <v>12033800</v>
      </c>
      <c r="N125" s="9">
        <v>48</v>
      </c>
      <c r="O125" s="9">
        <v>7728000</v>
      </c>
      <c r="P125" s="9">
        <v>1</v>
      </c>
      <c r="Q125" s="9">
        <v>932000</v>
      </c>
      <c r="R125" s="9">
        <v>12</v>
      </c>
      <c r="S125" s="9">
        <v>3373800</v>
      </c>
      <c r="T125" s="10">
        <f t="shared" si="9"/>
        <v>130966500</v>
      </c>
      <c r="U125" s="11">
        <f t="shared" si="7"/>
        <v>0.9015847564071728</v>
      </c>
      <c r="V125" s="12">
        <f t="shared" si="10"/>
        <v>875</v>
      </c>
      <c r="W125" s="12">
        <f t="shared" si="11"/>
        <v>121451200</v>
      </c>
      <c r="X125" s="12">
        <f t="shared" si="12"/>
        <v>134945.6</v>
      </c>
      <c r="Y125" s="13">
        <f t="shared" si="8"/>
        <v>0.02576078615523817</v>
      </c>
      <c r="Z125" s="10">
        <f t="shared" si="13"/>
        <v>121451200</v>
      </c>
    </row>
    <row r="126" spans="1:26" ht="12.75">
      <c r="A126" s="7" t="s">
        <v>276</v>
      </c>
      <c r="B126" s="8" t="s">
        <v>277</v>
      </c>
      <c r="C126" s="8" t="s">
        <v>215</v>
      </c>
      <c r="D126" s="9">
        <v>230</v>
      </c>
      <c r="E126" s="9">
        <v>5163850</v>
      </c>
      <c r="F126" s="9">
        <v>1940</v>
      </c>
      <c r="G126" s="9">
        <v>367840900</v>
      </c>
      <c r="H126" s="9">
        <v>95</v>
      </c>
      <c r="I126" s="9">
        <v>14631400</v>
      </c>
      <c r="J126" s="9">
        <v>179</v>
      </c>
      <c r="K126" s="9">
        <v>1533750</v>
      </c>
      <c r="L126" s="9">
        <v>50</v>
      </c>
      <c r="M126" s="9">
        <v>9661700</v>
      </c>
      <c r="N126" s="9">
        <v>42</v>
      </c>
      <c r="O126" s="9">
        <v>8007700</v>
      </c>
      <c r="P126" s="9">
        <v>8</v>
      </c>
      <c r="Q126" s="9">
        <v>1654000</v>
      </c>
      <c r="R126" s="9">
        <v>0</v>
      </c>
      <c r="S126" s="9">
        <v>0</v>
      </c>
      <c r="T126" s="10">
        <f t="shared" si="9"/>
        <v>398831600</v>
      </c>
      <c r="U126" s="11">
        <f t="shared" si="7"/>
        <v>0.9589819362357446</v>
      </c>
      <c r="V126" s="12">
        <f t="shared" si="10"/>
        <v>2035</v>
      </c>
      <c r="W126" s="12">
        <f t="shared" si="11"/>
        <v>382472300</v>
      </c>
      <c r="X126" s="12">
        <f t="shared" si="12"/>
        <v>187947.07616707616</v>
      </c>
      <c r="Y126" s="13">
        <f t="shared" si="8"/>
        <v>0</v>
      </c>
      <c r="Z126" s="10">
        <f t="shared" si="13"/>
        <v>367840900</v>
      </c>
    </row>
    <row r="127" spans="1:26" ht="12.75">
      <c r="A127" s="7" t="s">
        <v>278</v>
      </c>
      <c r="B127" s="8" t="s">
        <v>279</v>
      </c>
      <c r="C127" s="8" t="s">
        <v>215</v>
      </c>
      <c r="D127" s="9">
        <v>560</v>
      </c>
      <c r="E127" s="9">
        <v>20135300</v>
      </c>
      <c r="F127" s="9">
        <v>4315</v>
      </c>
      <c r="G127" s="9">
        <v>600156700</v>
      </c>
      <c r="H127" s="9">
        <v>190</v>
      </c>
      <c r="I127" s="9">
        <v>37806300</v>
      </c>
      <c r="J127" s="9">
        <v>366</v>
      </c>
      <c r="K127" s="9">
        <v>6231700</v>
      </c>
      <c r="L127" s="9">
        <v>165</v>
      </c>
      <c r="M127" s="9">
        <v>53035300</v>
      </c>
      <c r="N127" s="9">
        <v>142</v>
      </c>
      <c r="O127" s="9">
        <v>45829500</v>
      </c>
      <c r="P127" s="9">
        <v>23</v>
      </c>
      <c r="Q127" s="9">
        <v>7205800</v>
      </c>
      <c r="R127" s="9">
        <v>0</v>
      </c>
      <c r="S127" s="9">
        <v>0</v>
      </c>
      <c r="T127" s="10">
        <f t="shared" si="9"/>
        <v>717365300</v>
      </c>
      <c r="U127" s="11">
        <f t="shared" si="7"/>
        <v>0.8893139938605896</v>
      </c>
      <c r="V127" s="12">
        <f t="shared" si="10"/>
        <v>4505</v>
      </c>
      <c r="W127" s="12">
        <f t="shared" si="11"/>
        <v>637963000</v>
      </c>
      <c r="X127" s="12">
        <f t="shared" si="12"/>
        <v>141612.2086570477</v>
      </c>
      <c r="Y127" s="13">
        <f t="shared" si="8"/>
        <v>0</v>
      </c>
      <c r="Z127" s="10">
        <f t="shared" si="13"/>
        <v>600156700</v>
      </c>
    </row>
    <row r="128" spans="1:26" ht="12.75">
      <c r="A128" s="7" t="s">
        <v>280</v>
      </c>
      <c r="B128" s="8" t="s">
        <v>281</v>
      </c>
      <c r="C128" s="8" t="s">
        <v>215</v>
      </c>
      <c r="D128" s="9">
        <v>120</v>
      </c>
      <c r="E128" s="9">
        <v>8580660</v>
      </c>
      <c r="F128" s="9">
        <v>1004</v>
      </c>
      <c r="G128" s="9">
        <v>317304800</v>
      </c>
      <c r="H128" s="9">
        <v>151</v>
      </c>
      <c r="I128" s="9">
        <v>49095100</v>
      </c>
      <c r="J128" s="9">
        <v>334</v>
      </c>
      <c r="K128" s="9">
        <v>6827463</v>
      </c>
      <c r="L128" s="9">
        <v>78</v>
      </c>
      <c r="M128" s="9">
        <v>46738980</v>
      </c>
      <c r="N128" s="9">
        <v>78</v>
      </c>
      <c r="O128" s="9">
        <v>46738980</v>
      </c>
      <c r="P128" s="9">
        <v>0</v>
      </c>
      <c r="Q128" s="9">
        <v>0</v>
      </c>
      <c r="R128" s="9">
        <v>0</v>
      </c>
      <c r="S128" s="9">
        <v>0</v>
      </c>
      <c r="T128" s="10">
        <f t="shared" si="9"/>
        <v>428547003</v>
      </c>
      <c r="U128" s="11">
        <f t="shared" si="7"/>
        <v>0.854981827979322</v>
      </c>
      <c r="V128" s="12">
        <f t="shared" si="10"/>
        <v>1155</v>
      </c>
      <c r="W128" s="12">
        <f t="shared" si="11"/>
        <v>366399900</v>
      </c>
      <c r="X128" s="12">
        <f t="shared" si="12"/>
        <v>317229.3506493507</v>
      </c>
      <c r="Y128" s="13">
        <f t="shared" si="8"/>
        <v>0</v>
      </c>
      <c r="Z128" s="10">
        <f t="shared" si="13"/>
        <v>317304800</v>
      </c>
    </row>
    <row r="129" spans="1:26" ht="12.75">
      <c r="A129" s="7" t="s">
        <v>282</v>
      </c>
      <c r="B129" s="8" t="s">
        <v>283</v>
      </c>
      <c r="C129" s="8" t="s">
        <v>215</v>
      </c>
      <c r="D129" s="9">
        <v>286</v>
      </c>
      <c r="E129" s="9">
        <v>6938000</v>
      </c>
      <c r="F129" s="9">
        <v>2262</v>
      </c>
      <c r="G129" s="9">
        <v>357397800</v>
      </c>
      <c r="H129" s="9">
        <v>75</v>
      </c>
      <c r="I129" s="9">
        <v>10171300</v>
      </c>
      <c r="J129" s="9">
        <v>184</v>
      </c>
      <c r="K129" s="9">
        <v>1793250</v>
      </c>
      <c r="L129" s="9">
        <v>55</v>
      </c>
      <c r="M129" s="9">
        <v>9926300</v>
      </c>
      <c r="N129" s="9">
        <v>52</v>
      </c>
      <c r="O129" s="9">
        <v>9492700</v>
      </c>
      <c r="P129" s="9">
        <v>3</v>
      </c>
      <c r="Q129" s="9">
        <v>433600</v>
      </c>
      <c r="R129" s="9">
        <v>0</v>
      </c>
      <c r="S129" s="9">
        <v>0</v>
      </c>
      <c r="T129" s="10">
        <f t="shared" si="9"/>
        <v>386226650</v>
      </c>
      <c r="U129" s="11">
        <f t="shared" si="7"/>
        <v>0.9516927431082242</v>
      </c>
      <c r="V129" s="12">
        <f t="shared" si="10"/>
        <v>2337</v>
      </c>
      <c r="W129" s="12">
        <f t="shared" si="11"/>
        <v>367569100</v>
      </c>
      <c r="X129" s="12">
        <f t="shared" si="12"/>
        <v>157282.45614035087</v>
      </c>
      <c r="Y129" s="13">
        <f t="shared" si="8"/>
        <v>0</v>
      </c>
      <c r="Z129" s="10">
        <f t="shared" si="13"/>
        <v>357397800</v>
      </c>
    </row>
    <row r="130" spans="1:26" ht="12.75">
      <c r="A130" s="7" t="s">
        <v>284</v>
      </c>
      <c r="B130" s="8" t="s">
        <v>204</v>
      </c>
      <c r="C130" s="8" t="s">
        <v>215</v>
      </c>
      <c r="D130" s="9">
        <v>178</v>
      </c>
      <c r="E130" s="9">
        <v>2053400</v>
      </c>
      <c r="F130" s="9">
        <v>342</v>
      </c>
      <c r="G130" s="9">
        <v>35274050</v>
      </c>
      <c r="H130" s="9">
        <v>17</v>
      </c>
      <c r="I130" s="9">
        <v>2436100</v>
      </c>
      <c r="J130" s="9">
        <v>22</v>
      </c>
      <c r="K130" s="9">
        <v>1111200</v>
      </c>
      <c r="L130" s="9">
        <v>19</v>
      </c>
      <c r="M130" s="9">
        <v>5222900</v>
      </c>
      <c r="N130" s="9">
        <v>15</v>
      </c>
      <c r="O130" s="9">
        <v>4187500</v>
      </c>
      <c r="P130" s="9">
        <v>3</v>
      </c>
      <c r="Q130" s="9">
        <v>951200</v>
      </c>
      <c r="R130" s="9">
        <v>1</v>
      </c>
      <c r="S130" s="9">
        <v>84200</v>
      </c>
      <c r="T130" s="10">
        <f t="shared" si="9"/>
        <v>46097650</v>
      </c>
      <c r="U130" s="11">
        <f aca="true" t="shared" si="14" ref="U130:U193">(G130+I130)/T130</f>
        <v>0.8180492931852275</v>
      </c>
      <c r="V130" s="12">
        <f t="shared" si="10"/>
        <v>359</v>
      </c>
      <c r="W130" s="12">
        <f t="shared" si="11"/>
        <v>37794350</v>
      </c>
      <c r="X130" s="12">
        <f t="shared" si="12"/>
        <v>105042.20055710306</v>
      </c>
      <c r="Y130" s="13">
        <f aca="true" t="shared" si="15" ref="Y130:Y193">S130/T130</f>
        <v>0.0018265573190824262</v>
      </c>
      <c r="Z130" s="10">
        <f t="shared" si="13"/>
        <v>35358250</v>
      </c>
    </row>
    <row r="131" spans="1:26" ht="12.75">
      <c r="A131" s="7" t="s">
        <v>285</v>
      </c>
      <c r="B131" s="8" t="s">
        <v>286</v>
      </c>
      <c r="C131" s="8" t="s">
        <v>215</v>
      </c>
      <c r="D131" s="9">
        <v>232</v>
      </c>
      <c r="E131" s="9">
        <v>13891500</v>
      </c>
      <c r="F131" s="9">
        <v>2945</v>
      </c>
      <c r="G131" s="9">
        <v>417541700</v>
      </c>
      <c r="H131" s="9">
        <v>23</v>
      </c>
      <c r="I131" s="9">
        <v>4220700</v>
      </c>
      <c r="J131" s="9">
        <v>68</v>
      </c>
      <c r="K131" s="9">
        <v>1094650</v>
      </c>
      <c r="L131" s="9">
        <v>105</v>
      </c>
      <c r="M131" s="9">
        <v>183882500</v>
      </c>
      <c r="N131" s="9">
        <v>103</v>
      </c>
      <c r="O131" s="9">
        <v>172621100</v>
      </c>
      <c r="P131" s="9">
        <v>2</v>
      </c>
      <c r="Q131" s="9">
        <v>11261400</v>
      </c>
      <c r="R131" s="9">
        <v>0</v>
      </c>
      <c r="S131" s="9">
        <v>0</v>
      </c>
      <c r="T131" s="10">
        <f aca="true" t="shared" si="16" ref="T131:T194">S131+Q131+O131+K131+I131+G131+E131</f>
        <v>620631050</v>
      </c>
      <c r="U131" s="11">
        <f t="shared" si="14"/>
        <v>0.6795702535346886</v>
      </c>
      <c r="V131" s="12">
        <f aca="true" t="shared" si="17" ref="V131:V194">F131+H131</f>
        <v>2968</v>
      </c>
      <c r="W131" s="12">
        <f aca="true" t="shared" si="18" ref="W131:W194">G131+I131+S131</f>
        <v>421762400</v>
      </c>
      <c r="X131" s="12">
        <f aca="true" t="shared" si="19" ref="X131:X194">(G131+I131)/V131</f>
        <v>142103.2345013477</v>
      </c>
      <c r="Y131" s="13">
        <f t="shared" si="15"/>
        <v>0</v>
      </c>
      <c r="Z131" s="10">
        <f aca="true" t="shared" si="20" ref="Z131:Z194">S131+G131</f>
        <v>417541700</v>
      </c>
    </row>
    <row r="132" spans="1:26" ht="12.75">
      <c r="A132" s="7" t="s">
        <v>287</v>
      </c>
      <c r="B132" s="8" t="s">
        <v>288</v>
      </c>
      <c r="C132" s="8" t="s">
        <v>215</v>
      </c>
      <c r="D132" s="9">
        <v>115</v>
      </c>
      <c r="E132" s="9">
        <v>5405400</v>
      </c>
      <c r="F132" s="9">
        <v>10968</v>
      </c>
      <c r="G132" s="9">
        <v>1013319400</v>
      </c>
      <c r="H132" s="9">
        <v>1</v>
      </c>
      <c r="I132" s="9">
        <v>146000</v>
      </c>
      <c r="J132" s="9">
        <v>1</v>
      </c>
      <c r="K132" s="9">
        <v>3300</v>
      </c>
      <c r="L132" s="9">
        <v>162</v>
      </c>
      <c r="M132" s="9">
        <v>65009200</v>
      </c>
      <c r="N132" s="9">
        <v>152</v>
      </c>
      <c r="O132" s="9">
        <v>58196200</v>
      </c>
      <c r="P132" s="9">
        <v>10</v>
      </c>
      <c r="Q132" s="9">
        <v>6813000</v>
      </c>
      <c r="R132" s="9">
        <v>0</v>
      </c>
      <c r="S132" s="9">
        <v>0</v>
      </c>
      <c r="T132" s="10">
        <f t="shared" si="16"/>
        <v>1083883300</v>
      </c>
      <c r="U132" s="11">
        <f t="shared" si="14"/>
        <v>0.9350318433728059</v>
      </c>
      <c r="V132" s="12">
        <f t="shared" si="17"/>
        <v>10969</v>
      </c>
      <c r="W132" s="12">
        <f t="shared" si="18"/>
        <v>1013465400</v>
      </c>
      <c r="X132" s="12">
        <f t="shared" si="19"/>
        <v>92393.60014586562</v>
      </c>
      <c r="Y132" s="13">
        <f t="shared" si="15"/>
        <v>0</v>
      </c>
      <c r="Z132" s="10">
        <f t="shared" si="20"/>
        <v>1013319400</v>
      </c>
    </row>
    <row r="133" spans="1:26" ht="12.75">
      <c r="A133" s="7" t="s">
        <v>289</v>
      </c>
      <c r="B133" s="8" t="s">
        <v>290</v>
      </c>
      <c r="C133" s="8" t="s">
        <v>215</v>
      </c>
      <c r="D133" s="9">
        <v>3066</v>
      </c>
      <c r="E133" s="9">
        <v>6172033</v>
      </c>
      <c r="F133" s="9">
        <v>456</v>
      </c>
      <c r="G133" s="9">
        <v>64739950</v>
      </c>
      <c r="H133" s="9">
        <v>45</v>
      </c>
      <c r="I133" s="9">
        <v>13236887</v>
      </c>
      <c r="J133" s="9">
        <v>122</v>
      </c>
      <c r="K133" s="9">
        <v>1331072</v>
      </c>
      <c r="L133" s="9">
        <v>35</v>
      </c>
      <c r="M133" s="9">
        <v>10518600</v>
      </c>
      <c r="N133" s="9">
        <v>22</v>
      </c>
      <c r="O133" s="9">
        <v>4373200</v>
      </c>
      <c r="P133" s="9">
        <v>13</v>
      </c>
      <c r="Q133" s="9">
        <v>6145400</v>
      </c>
      <c r="R133" s="9">
        <v>0</v>
      </c>
      <c r="S133" s="9">
        <v>0</v>
      </c>
      <c r="T133" s="10">
        <f t="shared" si="16"/>
        <v>95998542</v>
      </c>
      <c r="U133" s="11">
        <f t="shared" si="14"/>
        <v>0.8122710551166495</v>
      </c>
      <c r="V133" s="12">
        <f t="shared" si="17"/>
        <v>501</v>
      </c>
      <c r="W133" s="12">
        <f t="shared" si="18"/>
        <v>77976837</v>
      </c>
      <c r="X133" s="12">
        <f t="shared" si="19"/>
        <v>155642.3892215569</v>
      </c>
      <c r="Y133" s="13">
        <f t="shared" si="15"/>
        <v>0</v>
      </c>
      <c r="Z133" s="10">
        <f t="shared" si="20"/>
        <v>64739950</v>
      </c>
    </row>
    <row r="134" spans="1:26" ht="12.75">
      <c r="A134" s="7" t="s">
        <v>291</v>
      </c>
      <c r="B134" s="8" t="s">
        <v>292</v>
      </c>
      <c r="C134" s="8" t="s">
        <v>215</v>
      </c>
      <c r="D134" s="9">
        <v>26</v>
      </c>
      <c r="E134" s="9">
        <v>791800</v>
      </c>
      <c r="F134" s="9">
        <v>110</v>
      </c>
      <c r="G134" s="9">
        <v>10088050</v>
      </c>
      <c r="H134" s="9">
        <v>0</v>
      </c>
      <c r="I134" s="9">
        <v>0</v>
      </c>
      <c r="J134" s="9">
        <v>2</v>
      </c>
      <c r="K134" s="9">
        <v>12450</v>
      </c>
      <c r="L134" s="9">
        <v>58</v>
      </c>
      <c r="M134" s="9">
        <v>13812850</v>
      </c>
      <c r="N134" s="9">
        <v>48</v>
      </c>
      <c r="O134" s="9">
        <v>10059200</v>
      </c>
      <c r="P134" s="9">
        <v>2</v>
      </c>
      <c r="Q134" s="9">
        <v>302500</v>
      </c>
      <c r="R134" s="9">
        <v>8</v>
      </c>
      <c r="S134" s="9">
        <v>3451150</v>
      </c>
      <c r="T134" s="10">
        <f t="shared" si="16"/>
        <v>24705150</v>
      </c>
      <c r="U134" s="11">
        <f t="shared" si="14"/>
        <v>0.4083379376364847</v>
      </c>
      <c r="V134" s="12">
        <f t="shared" si="17"/>
        <v>110</v>
      </c>
      <c r="W134" s="12">
        <f t="shared" si="18"/>
        <v>13539200</v>
      </c>
      <c r="X134" s="12">
        <f t="shared" si="19"/>
        <v>91709.54545454546</v>
      </c>
      <c r="Y134" s="13">
        <f t="shared" si="15"/>
        <v>0.13969354567772307</v>
      </c>
      <c r="Z134" s="10">
        <f t="shared" si="20"/>
        <v>13539200</v>
      </c>
    </row>
    <row r="135" spans="1:26" ht="12.75">
      <c r="A135" s="7" t="s">
        <v>293</v>
      </c>
      <c r="B135" s="8" t="s">
        <v>294</v>
      </c>
      <c r="C135" s="8" t="s">
        <v>295</v>
      </c>
      <c r="D135" s="9">
        <v>49</v>
      </c>
      <c r="E135" s="9">
        <v>1167700</v>
      </c>
      <c r="F135" s="9">
        <v>2998</v>
      </c>
      <c r="G135" s="9">
        <v>293193950</v>
      </c>
      <c r="H135" s="9">
        <v>0</v>
      </c>
      <c r="I135" s="9">
        <v>0</v>
      </c>
      <c r="J135" s="9">
        <v>0</v>
      </c>
      <c r="K135" s="9">
        <v>0</v>
      </c>
      <c r="L135" s="9">
        <v>171</v>
      </c>
      <c r="M135" s="9">
        <v>50652900</v>
      </c>
      <c r="N135" s="9">
        <v>154</v>
      </c>
      <c r="O135" s="9">
        <v>41527600</v>
      </c>
      <c r="P135" s="9">
        <v>1</v>
      </c>
      <c r="Q135" s="9">
        <v>140000</v>
      </c>
      <c r="R135" s="9">
        <v>16</v>
      </c>
      <c r="S135" s="9">
        <v>8985300</v>
      </c>
      <c r="T135" s="10">
        <f t="shared" si="16"/>
        <v>345014550</v>
      </c>
      <c r="U135" s="11">
        <f t="shared" si="14"/>
        <v>0.8498016967690203</v>
      </c>
      <c r="V135" s="12">
        <f t="shared" si="17"/>
        <v>2998</v>
      </c>
      <c r="W135" s="12">
        <f t="shared" si="18"/>
        <v>302179250</v>
      </c>
      <c r="X135" s="12">
        <f t="shared" si="19"/>
        <v>97796.51434289526</v>
      </c>
      <c r="Y135" s="13">
        <f t="shared" si="15"/>
        <v>0.026043249480348002</v>
      </c>
      <c r="Z135" s="10">
        <f t="shared" si="20"/>
        <v>302179250</v>
      </c>
    </row>
    <row r="136" spans="1:26" ht="12.75">
      <c r="A136" s="7" t="s">
        <v>296</v>
      </c>
      <c r="B136" s="8" t="s">
        <v>297</v>
      </c>
      <c r="C136" s="8" t="s">
        <v>295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1</v>
      </c>
      <c r="M136" s="9">
        <v>9267500</v>
      </c>
      <c r="N136" s="9">
        <v>0</v>
      </c>
      <c r="O136" s="9">
        <v>0</v>
      </c>
      <c r="P136" s="9">
        <v>0</v>
      </c>
      <c r="Q136" s="9">
        <v>0</v>
      </c>
      <c r="R136" s="9">
        <v>1</v>
      </c>
      <c r="S136" s="9">
        <v>9267500</v>
      </c>
      <c r="T136" s="10">
        <f t="shared" si="16"/>
        <v>9267500</v>
      </c>
      <c r="U136" s="11">
        <f t="shared" si="14"/>
        <v>0</v>
      </c>
      <c r="V136" s="12">
        <f t="shared" si="17"/>
        <v>0</v>
      </c>
      <c r="W136" s="12">
        <f t="shared" si="18"/>
        <v>9267500</v>
      </c>
      <c r="X136" s="12">
        <v>0</v>
      </c>
      <c r="Y136" s="13">
        <f t="shared" si="15"/>
        <v>1</v>
      </c>
      <c r="Z136" s="10">
        <f t="shared" si="20"/>
        <v>9267500</v>
      </c>
    </row>
    <row r="137" spans="1:26" ht="12.75">
      <c r="A137" s="7" t="s">
        <v>298</v>
      </c>
      <c r="B137" s="8" t="s">
        <v>299</v>
      </c>
      <c r="C137" s="8" t="s">
        <v>295</v>
      </c>
      <c r="D137" s="9">
        <v>74</v>
      </c>
      <c r="E137" s="9">
        <v>2244800</v>
      </c>
      <c r="F137" s="9">
        <v>2000</v>
      </c>
      <c r="G137" s="9">
        <v>212639200</v>
      </c>
      <c r="H137" s="9">
        <v>1</v>
      </c>
      <c r="I137" s="9">
        <v>304000</v>
      </c>
      <c r="J137" s="9">
        <v>0</v>
      </c>
      <c r="K137" s="9">
        <v>0</v>
      </c>
      <c r="L137" s="9">
        <v>95</v>
      </c>
      <c r="M137" s="9">
        <v>53716500</v>
      </c>
      <c r="N137" s="9">
        <v>79</v>
      </c>
      <c r="O137" s="9">
        <v>20701700</v>
      </c>
      <c r="P137" s="9">
        <v>10</v>
      </c>
      <c r="Q137" s="9">
        <v>16268600</v>
      </c>
      <c r="R137" s="9">
        <v>6</v>
      </c>
      <c r="S137" s="9">
        <v>16746200</v>
      </c>
      <c r="T137" s="10">
        <f t="shared" si="16"/>
        <v>268904500</v>
      </c>
      <c r="U137" s="11">
        <f t="shared" si="14"/>
        <v>0.7918915451396313</v>
      </c>
      <c r="V137" s="12">
        <f t="shared" si="17"/>
        <v>2001</v>
      </c>
      <c r="W137" s="12">
        <f t="shared" si="18"/>
        <v>229689400</v>
      </c>
      <c r="X137" s="12">
        <f t="shared" si="19"/>
        <v>106418.3908045977</v>
      </c>
      <c r="Y137" s="13">
        <f t="shared" si="15"/>
        <v>0.0622756406084688</v>
      </c>
      <c r="Z137" s="10">
        <f t="shared" si="20"/>
        <v>229385400</v>
      </c>
    </row>
    <row r="138" spans="1:26" ht="12.75">
      <c r="A138" s="7" t="s">
        <v>300</v>
      </c>
      <c r="B138" s="8" t="s">
        <v>301</v>
      </c>
      <c r="C138" s="8" t="s">
        <v>295</v>
      </c>
      <c r="D138" s="9">
        <v>86</v>
      </c>
      <c r="E138" s="9">
        <v>3893600</v>
      </c>
      <c r="F138" s="9">
        <v>3385</v>
      </c>
      <c r="G138" s="9">
        <v>295053800</v>
      </c>
      <c r="H138" s="9">
        <v>0</v>
      </c>
      <c r="I138" s="9">
        <v>0</v>
      </c>
      <c r="J138" s="9">
        <v>0</v>
      </c>
      <c r="K138" s="9">
        <v>0</v>
      </c>
      <c r="L138" s="9">
        <v>175</v>
      </c>
      <c r="M138" s="9">
        <v>126438000</v>
      </c>
      <c r="N138" s="9">
        <v>111</v>
      </c>
      <c r="O138" s="9">
        <v>39445400</v>
      </c>
      <c r="P138" s="9">
        <v>55</v>
      </c>
      <c r="Q138" s="9">
        <v>58431100</v>
      </c>
      <c r="R138" s="9">
        <v>9</v>
      </c>
      <c r="S138" s="9">
        <v>28561500</v>
      </c>
      <c r="T138" s="10">
        <f t="shared" si="16"/>
        <v>425385400</v>
      </c>
      <c r="U138" s="11">
        <f t="shared" si="14"/>
        <v>0.6936152486662683</v>
      </c>
      <c r="V138" s="12">
        <f t="shared" si="17"/>
        <v>3385</v>
      </c>
      <c r="W138" s="12">
        <f t="shared" si="18"/>
        <v>323615300</v>
      </c>
      <c r="X138" s="12">
        <f t="shared" si="19"/>
        <v>87165.0812407681</v>
      </c>
      <c r="Y138" s="13">
        <f t="shared" si="15"/>
        <v>0.06714264288337117</v>
      </c>
      <c r="Z138" s="10">
        <f t="shared" si="20"/>
        <v>323615300</v>
      </c>
    </row>
    <row r="139" spans="1:26" ht="12.75">
      <c r="A139" s="7" t="s">
        <v>302</v>
      </c>
      <c r="B139" s="8" t="s">
        <v>303</v>
      </c>
      <c r="C139" s="8" t="s">
        <v>295</v>
      </c>
      <c r="D139" s="9">
        <v>343</v>
      </c>
      <c r="E139" s="9">
        <v>13797000</v>
      </c>
      <c r="F139" s="9">
        <v>2346</v>
      </c>
      <c r="G139" s="9">
        <v>301592600</v>
      </c>
      <c r="H139" s="9">
        <v>4</v>
      </c>
      <c r="I139" s="9">
        <v>476400</v>
      </c>
      <c r="J139" s="9">
        <v>8</v>
      </c>
      <c r="K139" s="9">
        <v>82000</v>
      </c>
      <c r="L139" s="9">
        <v>158</v>
      </c>
      <c r="M139" s="9">
        <v>68622740</v>
      </c>
      <c r="N139" s="9">
        <v>133</v>
      </c>
      <c r="O139" s="9">
        <v>57918500</v>
      </c>
      <c r="P139" s="9">
        <v>10</v>
      </c>
      <c r="Q139" s="9">
        <v>7239940</v>
      </c>
      <c r="R139" s="9">
        <v>15</v>
      </c>
      <c r="S139" s="9">
        <v>3464300</v>
      </c>
      <c r="T139" s="10">
        <f t="shared" si="16"/>
        <v>384570740</v>
      </c>
      <c r="U139" s="11">
        <f t="shared" si="14"/>
        <v>0.7854705742823804</v>
      </c>
      <c r="V139" s="12">
        <f t="shared" si="17"/>
        <v>2350</v>
      </c>
      <c r="W139" s="12">
        <f t="shared" si="18"/>
        <v>305533300</v>
      </c>
      <c r="X139" s="12">
        <f t="shared" si="19"/>
        <v>128540</v>
      </c>
      <c r="Y139" s="13">
        <f t="shared" si="15"/>
        <v>0.00900822563879925</v>
      </c>
      <c r="Z139" s="10">
        <f t="shared" si="20"/>
        <v>305056900</v>
      </c>
    </row>
    <row r="140" spans="1:26" ht="12.75">
      <c r="A140" s="7" t="s">
        <v>304</v>
      </c>
      <c r="B140" s="8" t="s">
        <v>305</v>
      </c>
      <c r="C140" s="8" t="s">
        <v>295</v>
      </c>
      <c r="D140" s="9">
        <v>297</v>
      </c>
      <c r="E140" s="9">
        <v>8456900</v>
      </c>
      <c r="F140" s="9">
        <v>1667</v>
      </c>
      <c r="G140" s="9">
        <v>170025100</v>
      </c>
      <c r="H140" s="9">
        <v>2</v>
      </c>
      <c r="I140" s="9">
        <v>164900</v>
      </c>
      <c r="J140" s="9">
        <v>19</v>
      </c>
      <c r="K140" s="9">
        <v>56000</v>
      </c>
      <c r="L140" s="9">
        <v>364</v>
      </c>
      <c r="M140" s="9">
        <v>149488500</v>
      </c>
      <c r="N140" s="9">
        <v>312</v>
      </c>
      <c r="O140" s="9">
        <v>113729700</v>
      </c>
      <c r="P140" s="9">
        <v>49</v>
      </c>
      <c r="Q140" s="9">
        <v>31803200</v>
      </c>
      <c r="R140" s="9">
        <v>3</v>
      </c>
      <c r="S140" s="9">
        <v>3955600</v>
      </c>
      <c r="T140" s="10">
        <f t="shared" si="16"/>
        <v>328191400</v>
      </c>
      <c r="U140" s="11">
        <f t="shared" si="14"/>
        <v>0.5185693470334689</v>
      </c>
      <c r="V140" s="12">
        <f t="shared" si="17"/>
        <v>1669</v>
      </c>
      <c r="W140" s="12">
        <f t="shared" si="18"/>
        <v>174145600</v>
      </c>
      <c r="X140" s="12">
        <f t="shared" si="19"/>
        <v>101971.24026363091</v>
      </c>
      <c r="Y140" s="13">
        <f t="shared" si="15"/>
        <v>0.012052722892799751</v>
      </c>
      <c r="Z140" s="10">
        <f t="shared" si="20"/>
        <v>173980700</v>
      </c>
    </row>
    <row r="141" spans="1:26" ht="12.75">
      <c r="A141" s="7" t="s">
        <v>306</v>
      </c>
      <c r="B141" s="8" t="s">
        <v>307</v>
      </c>
      <c r="C141" s="8" t="s">
        <v>295</v>
      </c>
      <c r="D141" s="9">
        <v>41</v>
      </c>
      <c r="E141" s="9">
        <v>775500</v>
      </c>
      <c r="F141" s="9">
        <v>687</v>
      </c>
      <c r="G141" s="9">
        <v>52260900</v>
      </c>
      <c r="H141" s="9">
        <v>0</v>
      </c>
      <c r="I141" s="9">
        <v>0</v>
      </c>
      <c r="J141" s="9">
        <v>0</v>
      </c>
      <c r="K141" s="9">
        <v>0</v>
      </c>
      <c r="L141" s="9">
        <v>66</v>
      </c>
      <c r="M141" s="9">
        <v>24747400</v>
      </c>
      <c r="N141" s="9">
        <v>59</v>
      </c>
      <c r="O141" s="9">
        <v>22897000</v>
      </c>
      <c r="P141" s="9">
        <v>3</v>
      </c>
      <c r="Q141" s="9">
        <v>819700</v>
      </c>
      <c r="R141" s="9">
        <v>4</v>
      </c>
      <c r="S141" s="9">
        <v>1030700</v>
      </c>
      <c r="T141" s="10">
        <f t="shared" si="16"/>
        <v>77783800</v>
      </c>
      <c r="U141" s="11">
        <f t="shared" si="14"/>
        <v>0.6718738349116397</v>
      </c>
      <c r="V141" s="12">
        <f t="shared" si="17"/>
        <v>687</v>
      </c>
      <c r="W141" s="12">
        <f t="shared" si="18"/>
        <v>53291600</v>
      </c>
      <c r="X141" s="12">
        <f t="shared" si="19"/>
        <v>76071.1790393013</v>
      </c>
      <c r="Y141" s="13">
        <f t="shared" si="15"/>
        <v>0.013250831149930963</v>
      </c>
      <c r="Z141" s="10">
        <f t="shared" si="20"/>
        <v>53291600</v>
      </c>
    </row>
    <row r="142" spans="1:26" ht="12.75">
      <c r="A142" s="7" t="s">
        <v>308</v>
      </c>
      <c r="B142" s="8" t="s">
        <v>309</v>
      </c>
      <c r="C142" s="8" t="s">
        <v>295</v>
      </c>
      <c r="D142" s="9">
        <v>4407</v>
      </c>
      <c r="E142" s="9">
        <v>18737352</v>
      </c>
      <c r="F142" s="9">
        <v>20417</v>
      </c>
      <c r="G142" s="9">
        <v>522547450</v>
      </c>
      <c r="H142" s="9">
        <v>0</v>
      </c>
      <c r="I142" s="9">
        <v>0</v>
      </c>
      <c r="J142" s="9">
        <v>0</v>
      </c>
      <c r="K142" s="9">
        <v>0</v>
      </c>
      <c r="L142" s="9">
        <v>1725</v>
      </c>
      <c r="M142" s="9">
        <v>228294105</v>
      </c>
      <c r="N142" s="9">
        <v>1439</v>
      </c>
      <c r="O142" s="9">
        <v>132275951</v>
      </c>
      <c r="P142" s="9">
        <v>97</v>
      </c>
      <c r="Q142" s="9">
        <v>61685500</v>
      </c>
      <c r="R142" s="9">
        <v>189</v>
      </c>
      <c r="S142" s="9">
        <v>34332654</v>
      </c>
      <c r="T142" s="10">
        <f t="shared" si="16"/>
        <v>769578907</v>
      </c>
      <c r="U142" s="11">
        <f t="shared" si="14"/>
        <v>0.6790043818079853</v>
      </c>
      <c r="V142" s="12">
        <f t="shared" si="17"/>
        <v>20417</v>
      </c>
      <c r="W142" s="12">
        <f t="shared" si="18"/>
        <v>556880104</v>
      </c>
      <c r="X142" s="12">
        <f t="shared" si="19"/>
        <v>25593.742959298623</v>
      </c>
      <c r="Y142" s="13">
        <f t="shared" si="15"/>
        <v>0.044612259623690545</v>
      </c>
      <c r="Z142" s="10">
        <f t="shared" si="20"/>
        <v>556880104</v>
      </c>
    </row>
    <row r="143" spans="1:26" ht="12.75">
      <c r="A143" s="7" t="s">
        <v>310</v>
      </c>
      <c r="B143" s="8" t="s">
        <v>311</v>
      </c>
      <c r="C143" s="8" t="s">
        <v>295</v>
      </c>
      <c r="D143" s="9">
        <v>726</v>
      </c>
      <c r="E143" s="9">
        <v>74187200</v>
      </c>
      <c r="F143" s="9">
        <v>23625</v>
      </c>
      <c r="G143" s="9">
        <v>3287141000</v>
      </c>
      <c r="H143" s="9">
        <v>6</v>
      </c>
      <c r="I143" s="9">
        <v>3550500</v>
      </c>
      <c r="J143" s="9">
        <v>8</v>
      </c>
      <c r="K143" s="9">
        <v>179000</v>
      </c>
      <c r="L143" s="9">
        <v>1149</v>
      </c>
      <c r="M143" s="9">
        <v>1211697000</v>
      </c>
      <c r="N143" s="9">
        <v>911</v>
      </c>
      <c r="O143" s="9">
        <v>1004921300</v>
      </c>
      <c r="P143" s="9">
        <v>222</v>
      </c>
      <c r="Q143" s="9">
        <v>116305100</v>
      </c>
      <c r="R143" s="9">
        <v>16</v>
      </c>
      <c r="S143" s="9">
        <v>90470600</v>
      </c>
      <c r="T143" s="10">
        <f t="shared" si="16"/>
        <v>4576754700</v>
      </c>
      <c r="U143" s="11">
        <f t="shared" si="14"/>
        <v>0.7190010642257056</v>
      </c>
      <c r="V143" s="12">
        <f t="shared" si="17"/>
        <v>23631</v>
      </c>
      <c r="W143" s="12">
        <f t="shared" si="18"/>
        <v>3381162100</v>
      </c>
      <c r="X143" s="12">
        <f t="shared" si="19"/>
        <v>139253.16321780713</v>
      </c>
      <c r="Y143" s="13">
        <f t="shared" si="15"/>
        <v>0.019767412922523465</v>
      </c>
      <c r="Z143" s="10">
        <f t="shared" si="20"/>
        <v>3377611600</v>
      </c>
    </row>
    <row r="144" spans="1:26" ht="12.75">
      <c r="A144" s="7" t="s">
        <v>312</v>
      </c>
      <c r="B144" s="8" t="s">
        <v>313</v>
      </c>
      <c r="C144" s="8" t="s">
        <v>295</v>
      </c>
      <c r="D144" s="9">
        <v>342</v>
      </c>
      <c r="E144" s="9">
        <v>3971400</v>
      </c>
      <c r="F144" s="9">
        <v>432</v>
      </c>
      <c r="G144" s="9">
        <v>37422836</v>
      </c>
      <c r="H144" s="9">
        <v>0</v>
      </c>
      <c r="I144" s="9">
        <v>0</v>
      </c>
      <c r="J144" s="9">
        <v>0</v>
      </c>
      <c r="K144" s="9">
        <v>0</v>
      </c>
      <c r="L144" s="9">
        <v>23</v>
      </c>
      <c r="M144" s="9">
        <v>3155500</v>
      </c>
      <c r="N144" s="9">
        <v>18</v>
      </c>
      <c r="O144" s="9">
        <v>2337800</v>
      </c>
      <c r="P144" s="9">
        <v>3</v>
      </c>
      <c r="Q144" s="9">
        <v>596800</v>
      </c>
      <c r="R144" s="9">
        <v>2</v>
      </c>
      <c r="S144" s="9">
        <v>220900</v>
      </c>
      <c r="T144" s="10">
        <f t="shared" si="16"/>
        <v>44549736</v>
      </c>
      <c r="U144" s="11">
        <f t="shared" si="14"/>
        <v>0.8400237433505778</v>
      </c>
      <c r="V144" s="12">
        <f t="shared" si="17"/>
        <v>432</v>
      </c>
      <c r="W144" s="12">
        <f t="shared" si="18"/>
        <v>37643736</v>
      </c>
      <c r="X144" s="12">
        <f t="shared" si="19"/>
        <v>86626.93518518518</v>
      </c>
      <c r="Y144" s="13">
        <f t="shared" si="15"/>
        <v>0.004958503008861826</v>
      </c>
      <c r="Z144" s="10">
        <f t="shared" si="20"/>
        <v>37643736</v>
      </c>
    </row>
    <row r="145" spans="1:26" ht="12.75">
      <c r="A145" s="7" t="s">
        <v>314</v>
      </c>
      <c r="B145" s="8" t="s">
        <v>315</v>
      </c>
      <c r="C145" s="8" t="s">
        <v>295</v>
      </c>
      <c r="D145" s="9">
        <v>171</v>
      </c>
      <c r="E145" s="9">
        <v>3431000</v>
      </c>
      <c r="F145" s="9">
        <v>1623</v>
      </c>
      <c r="G145" s="9">
        <v>132989630</v>
      </c>
      <c r="H145" s="9">
        <v>1</v>
      </c>
      <c r="I145" s="9">
        <v>103100</v>
      </c>
      <c r="J145" s="9">
        <v>1</v>
      </c>
      <c r="K145" s="9">
        <v>3600</v>
      </c>
      <c r="L145" s="9">
        <v>94</v>
      </c>
      <c r="M145" s="9">
        <v>33946000</v>
      </c>
      <c r="N145" s="9">
        <v>88</v>
      </c>
      <c r="O145" s="9">
        <v>26409900</v>
      </c>
      <c r="P145" s="9">
        <v>0</v>
      </c>
      <c r="Q145" s="9">
        <v>0</v>
      </c>
      <c r="R145" s="9">
        <v>6</v>
      </c>
      <c r="S145" s="9">
        <v>7536100</v>
      </c>
      <c r="T145" s="10">
        <f t="shared" si="16"/>
        <v>170473330</v>
      </c>
      <c r="U145" s="11">
        <f t="shared" si="14"/>
        <v>0.7807246447288851</v>
      </c>
      <c r="V145" s="12">
        <f t="shared" si="17"/>
        <v>1624</v>
      </c>
      <c r="W145" s="12">
        <f t="shared" si="18"/>
        <v>140628830</v>
      </c>
      <c r="X145" s="12">
        <f t="shared" si="19"/>
        <v>81953.6514778325</v>
      </c>
      <c r="Y145" s="13">
        <f t="shared" si="15"/>
        <v>0.044206914946754425</v>
      </c>
      <c r="Z145" s="10">
        <f t="shared" si="20"/>
        <v>140525730</v>
      </c>
    </row>
    <row r="146" spans="1:26" ht="12.75">
      <c r="A146" s="7" t="s">
        <v>316</v>
      </c>
      <c r="B146" s="8" t="s">
        <v>317</v>
      </c>
      <c r="C146" s="8" t="s">
        <v>295</v>
      </c>
      <c r="D146" s="9">
        <v>58</v>
      </c>
      <c r="E146" s="9">
        <v>1112600</v>
      </c>
      <c r="F146" s="9">
        <v>3920</v>
      </c>
      <c r="G146" s="9">
        <v>401955400</v>
      </c>
      <c r="H146" s="9">
        <v>0</v>
      </c>
      <c r="I146" s="9">
        <v>0</v>
      </c>
      <c r="J146" s="9">
        <v>0</v>
      </c>
      <c r="K146" s="9">
        <v>0</v>
      </c>
      <c r="L146" s="9">
        <v>347</v>
      </c>
      <c r="M146" s="9">
        <v>75959200</v>
      </c>
      <c r="N146" s="9">
        <v>307</v>
      </c>
      <c r="O146" s="9">
        <v>57440300</v>
      </c>
      <c r="P146" s="9">
        <v>0</v>
      </c>
      <c r="Q146" s="9">
        <v>0</v>
      </c>
      <c r="R146" s="9">
        <v>40</v>
      </c>
      <c r="S146" s="9">
        <v>18518900</v>
      </c>
      <c r="T146" s="10">
        <f t="shared" si="16"/>
        <v>479027200</v>
      </c>
      <c r="U146" s="11">
        <f t="shared" si="14"/>
        <v>0.8391076748877726</v>
      </c>
      <c r="V146" s="12">
        <f t="shared" si="17"/>
        <v>3920</v>
      </c>
      <c r="W146" s="12">
        <f t="shared" si="18"/>
        <v>420474300</v>
      </c>
      <c r="X146" s="12">
        <f t="shared" si="19"/>
        <v>102539.64285714286</v>
      </c>
      <c r="Y146" s="13">
        <f t="shared" si="15"/>
        <v>0.03865939136650278</v>
      </c>
      <c r="Z146" s="10">
        <f t="shared" si="20"/>
        <v>420474300</v>
      </c>
    </row>
    <row r="147" spans="1:26" ht="12.75">
      <c r="A147" s="7" t="s">
        <v>318</v>
      </c>
      <c r="B147" s="8" t="s">
        <v>319</v>
      </c>
      <c r="C147" s="8" t="s">
        <v>295</v>
      </c>
      <c r="D147" s="9">
        <v>123</v>
      </c>
      <c r="E147" s="9">
        <v>8746700</v>
      </c>
      <c r="F147" s="9">
        <v>800</v>
      </c>
      <c r="G147" s="9">
        <v>127466900</v>
      </c>
      <c r="H147" s="9">
        <v>1</v>
      </c>
      <c r="I147" s="9">
        <v>169400</v>
      </c>
      <c r="J147" s="9">
        <v>2</v>
      </c>
      <c r="K147" s="9">
        <v>24700</v>
      </c>
      <c r="L147" s="9">
        <v>112</v>
      </c>
      <c r="M147" s="9">
        <v>46804100</v>
      </c>
      <c r="N147" s="9">
        <v>100</v>
      </c>
      <c r="O147" s="9">
        <v>29526200</v>
      </c>
      <c r="P147" s="9">
        <v>11</v>
      </c>
      <c r="Q147" s="9">
        <v>17052900</v>
      </c>
      <c r="R147" s="9">
        <v>1</v>
      </c>
      <c r="S147" s="9">
        <v>225000</v>
      </c>
      <c r="T147" s="10">
        <f t="shared" si="16"/>
        <v>183211800</v>
      </c>
      <c r="U147" s="11">
        <f t="shared" si="14"/>
        <v>0.6966598221293606</v>
      </c>
      <c r="V147" s="12">
        <f t="shared" si="17"/>
        <v>801</v>
      </c>
      <c r="W147" s="12">
        <f t="shared" si="18"/>
        <v>127861300</v>
      </c>
      <c r="X147" s="12">
        <f t="shared" si="19"/>
        <v>159346.19225967542</v>
      </c>
      <c r="Y147" s="13">
        <f t="shared" si="15"/>
        <v>0.001228086837201534</v>
      </c>
      <c r="Z147" s="10">
        <f t="shared" si="20"/>
        <v>127691900</v>
      </c>
    </row>
    <row r="148" spans="1:26" ht="12.75">
      <c r="A148" s="7" t="s">
        <v>320</v>
      </c>
      <c r="B148" s="8" t="s">
        <v>321</v>
      </c>
      <c r="C148" s="8" t="s">
        <v>295</v>
      </c>
      <c r="D148" s="9">
        <v>233</v>
      </c>
      <c r="E148" s="9">
        <v>6503300</v>
      </c>
      <c r="F148" s="9">
        <v>3637</v>
      </c>
      <c r="G148" s="9">
        <v>255242100</v>
      </c>
      <c r="H148" s="9">
        <v>0</v>
      </c>
      <c r="I148" s="9">
        <v>0</v>
      </c>
      <c r="J148" s="9">
        <v>0</v>
      </c>
      <c r="K148" s="9">
        <v>0</v>
      </c>
      <c r="L148" s="9">
        <v>329</v>
      </c>
      <c r="M148" s="9">
        <v>92729700</v>
      </c>
      <c r="N148" s="9">
        <v>278</v>
      </c>
      <c r="O148" s="9">
        <v>75066000</v>
      </c>
      <c r="P148" s="9">
        <v>32</v>
      </c>
      <c r="Q148" s="9">
        <v>13005500</v>
      </c>
      <c r="R148" s="9">
        <v>19</v>
      </c>
      <c r="S148" s="9">
        <v>4658200</v>
      </c>
      <c r="T148" s="10">
        <f t="shared" si="16"/>
        <v>354475100</v>
      </c>
      <c r="U148" s="11">
        <f t="shared" si="14"/>
        <v>0.7200565004424853</v>
      </c>
      <c r="V148" s="12">
        <f t="shared" si="17"/>
        <v>3637</v>
      </c>
      <c r="W148" s="12">
        <f t="shared" si="18"/>
        <v>259900300</v>
      </c>
      <c r="X148" s="12">
        <f t="shared" si="19"/>
        <v>70179.29612317844</v>
      </c>
      <c r="Y148" s="13">
        <f t="shared" si="15"/>
        <v>0.013141120490550676</v>
      </c>
      <c r="Z148" s="10">
        <f t="shared" si="20"/>
        <v>259900300</v>
      </c>
    </row>
    <row r="149" spans="1:26" ht="12.75">
      <c r="A149" s="7" t="s">
        <v>322</v>
      </c>
      <c r="B149" s="8" t="s">
        <v>323</v>
      </c>
      <c r="C149" s="8" t="s">
        <v>295</v>
      </c>
      <c r="D149" s="9">
        <v>1556</v>
      </c>
      <c r="E149" s="9">
        <v>30229100</v>
      </c>
      <c r="F149" s="9">
        <v>19305</v>
      </c>
      <c r="G149" s="9">
        <v>2070257700</v>
      </c>
      <c r="H149" s="9">
        <v>32</v>
      </c>
      <c r="I149" s="9">
        <v>4125100</v>
      </c>
      <c r="J149" s="9">
        <v>70</v>
      </c>
      <c r="K149" s="9">
        <v>544200</v>
      </c>
      <c r="L149" s="9">
        <v>522</v>
      </c>
      <c r="M149" s="9">
        <v>262870700</v>
      </c>
      <c r="N149" s="9">
        <v>463</v>
      </c>
      <c r="O149" s="9">
        <v>145046600</v>
      </c>
      <c r="P149" s="9">
        <v>33</v>
      </c>
      <c r="Q149" s="9">
        <v>34200800</v>
      </c>
      <c r="R149" s="9">
        <v>26</v>
      </c>
      <c r="S149" s="9">
        <v>83623300</v>
      </c>
      <c r="T149" s="10">
        <f t="shared" si="16"/>
        <v>2368026800</v>
      </c>
      <c r="U149" s="11">
        <f t="shared" si="14"/>
        <v>0.8759963358522801</v>
      </c>
      <c r="V149" s="12">
        <f t="shared" si="17"/>
        <v>19337</v>
      </c>
      <c r="W149" s="12">
        <f t="shared" si="18"/>
        <v>2158006100</v>
      </c>
      <c r="X149" s="12">
        <f t="shared" si="19"/>
        <v>107275.3167502715</v>
      </c>
      <c r="Y149" s="13">
        <f t="shared" si="15"/>
        <v>0.03531349391822761</v>
      </c>
      <c r="Z149" s="10">
        <f t="shared" si="20"/>
        <v>2153881000</v>
      </c>
    </row>
    <row r="150" spans="1:26" ht="12.75">
      <c r="A150" s="7" t="s">
        <v>324</v>
      </c>
      <c r="B150" s="8" t="s">
        <v>325</v>
      </c>
      <c r="C150" s="8" t="s">
        <v>295</v>
      </c>
      <c r="D150" s="9">
        <v>131</v>
      </c>
      <c r="E150" s="9">
        <v>2884900</v>
      </c>
      <c r="F150" s="9">
        <v>4722</v>
      </c>
      <c r="G150" s="9">
        <v>558785100</v>
      </c>
      <c r="H150" s="9">
        <v>0</v>
      </c>
      <c r="I150" s="9">
        <v>0</v>
      </c>
      <c r="J150" s="9">
        <v>0</v>
      </c>
      <c r="K150" s="9">
        <v>0</v>
      </c>
      <c r="L150" s="9">
        <v>312</v>
      </c>
      <c r="M150" s="9">
        <v>117759900</v>
      </c>
      <c r="N150" s="9">
        <v>272</v>
      </c>
      <c r="O150" s="9">
        <v>80631200</v>
      </c>
      <c r="P150" s="9">
        <v>23</v>
      </c>
      <c r="Q150" s="9">
        <v>4967800</v>
      </c>
      <c r="R150" s="9">
        <v>17</v>
      </c>
      <c r="S150" s="9">
        <v>32160900</v>
      </c>
      <c r="T150" s="10">
        <f t="shared" si="16"/>
        <v>679429900</v>
      </c>
      <c r="U150" s="11">
        <f t="shared" si="14"/>
        <v>0.822432306850199</v>
      </c>
      <c r="V150" s="12">
        <f t="shared" si="17"/>
        <v>4722</v>
      </c>
      <c r="W150" s="12">
        <f t="shared" si="18"/>
        <v>590946000</v>
      </c>
      <c r="X150" s="12">
        <f t="shared" si="19"/>
        <v>118336.53113087674</v>
      </c>
      <c r="Y150" s="13">
        <f t="shared" si="15"/>
        <v>0.047335126110876195</v>
      </c>
      <c r="Z150" s="10">
        <f t="shared" si="20"/>
        <v>590946000</v>
      </c>
    </row>
    <row r="151" spans="1:26" ht="12.75">
      <c r="A151" s="7" t="s">
        <v>326</v>
      </c>
      <c r="B151" s="8" t="s">
        <v>327</v>
      </c>
      <c r="C151" s="8" t="s">
        <v>295</v>
      </c>
      <c r="D151" s="9">
        <v>55</v>
      </c>
      <c r="E151" s="9">
        <v>2709900</v>
      </c>
      <c r="F151" s="9">
        <v>4074</v>
      </c>
      <c r="G151" s="9">
        <v>900204200</v>
      </c>
      <c r="H151" s="9">
        <v>0</v>
      </c>
      <c r="I151" s="9">
        <v>0</v>
      </c>
      <c r="J151" s="9">
        <v>0</v>
      </c>
      <c r="K151" s="9">
        <v>0</v>
      </c>
      <c r="L151" s="9">
        <v>285</v>
      </c>
      <c r="M151" s="9">
        <v>111845500</v>
      </c>
      <c r="N151" s="9">
        <v>274</v>
      </c>
      <c r="O151" s="9">
        <v>105631300</v>
      </c>
      <c r="P151" s="9">
        <v>0</v>
      </c>
      <c r="Q151" s="9">
        <v>0</v>
      </c>
      <c r="R151" s="9">
        <v>11</v>
      </c>
      <c r="S151" s="9">
        <v>6214200</v>
      </c>
      <c r="T151" s="10">
        <f t="shared" si="16"/>
        <v>1014759600</v>
      </c>
      <c r="U151" s="11">
        <f t="shared" si="14"/>
        <v>0.8871107994445186</v>
      </c>
      <c r="V151" s="12">
        <f t="shared" si="17"/>
        <v>4074</v>
      </c>
      <c r="W151" s="12">
        <f t="shared" si="18"/>
        <v>906418400</v>
      </c>
      <c r="X151" s="12">
        <f t="shared" si="19"/>
        <v>220963.23024054983</v>
      </c>
      <c r="Y151" s="13">
        <f t="shared" si="15"/>
        <v>0.006123814940996863</v>
      </c>
      <c r="Z151" s="10">
        <f t="shared" si="20"/>
        <v>906418400</v>
      </c>
    </row>
    <row r="152" spans="1:26" ht="12.75">
      <c r="A152" s="7" t="s">
        <v>328</v>
      </c>
      <c r="B152" s="8" t="s">
        <v>329</v>
      </c>
      <c r="C152" s="8" t="s">
        <v>295</v>
      </c>
      <c r="D152" s="9">
        <v>31</v>
      </c>
      <c r="E152" s="9">
        <v>810700</v>
      </c>
      <c r="F152" s="9">
        <v>2514</v>
      </c>
      <c r="G152" s="9">
        <v>347159800</v>
      </c>
      <c r="H152" s="9">
        <v>0</v>
      </c>
      <c r="I152" s="9">
        <v>0</v>
      </c>
      <c r="J152" s="9">
        <v>0</v>
      </c>
      <c r="K152" s="9">
        <v>0</v>
      </c>
      <c r="L152" s="9">
        <v>178</v>
      </c>
      <c r="M152" s="9">
        <v>51611200</v>
      </c>
      <c r="N152" s="9">
        <v>159</v>
      </c>
      <c r="O152" s="9">
        <v>45563800</v>
      </c>
      <c r="P152" s="9">
        <v>2</v>
      </c>
      <c r="Q152" s="9">
        <v>295700</v>
      </c>
      <c r="R152" s="9">
        <v>17</v>
      </c>
      <c r="S152" s="9">
        <v>5751700</v>
      </c>
      <c r="T152" s="10">
        <f t="shared" si="16"/>
        <v>399581700</v>
      </c>
      <c r="U152" s="11">
        <f t="shared" si="14"/>
        <v>0.8688080560245877</v>
      </c>
      <c r="V152" s="12">
        <f t="shared" si="17"/>
        <v>2514</v>
      </c>
      <c r="W152" s="12">
        <f t="shared" si="18"/>
        <v>352911500</v>
      </c>
      <c r="X152" s="12">
        <f t="shared" si="19"/>
        <v>138090.61256961018</v>
      </c>
      <c r="Y152" s="13">
        <f t="shared" si="15"/>
        <v>0.014394302842197228</v>
      </c>
      <c r="Z152" s="10">
        <f t="shared" si="20"/>
        <v>352911500</v>
      </c>
    </row>
    <row r="153" spans="1:26" ht="12.75">
      <c r="A153" s="7" t="s">
        <v>330</v>
      </c>
      <c r="B153" s="8" t="s">
        <v>331</v>
      </c>
      <c r="C153" s="8" t="s">
        <v>295</v>
      </c>
      <c r="D153" s="9">
        <v>3</v>
      </c>
      <c r="E153" s="9">
        <v>96000</v>
      </c>
      <c r="F153" s="9">
        <v>126</v>
      </c>
      <c r="G153" s="9">
        <v>11709400</v>
      </c>
      <c r="H153" s="9">
        <v>1</v>
      </c>
      <c r="I153" s="9">
        <v>140000</v>
      </c>
      <c r="J153" s="9">
        <v>1</v>
      </c>
      <c r="K153" s="9">
        <v>11600</v>
      </c>
      <c r="L153" s="9">
        <v>14</v>
      </c>
      <c r="M153" s="9">
        <v>11130700</v>
      </c>
      <c r="N153" s="9">
        <v>12</v>
      </c>
      <c r="O153" s="9">
        <v>5025800</v>
      </c>
      <c r="P153" s="9">
        <v>0</v>
      </c>
      <c r="Q153" s="9">
        <v>0</v>
      </c>
      <c r="R153" s="9">
        <v>2</v>
      </c>
      <c r="S153" s="9">
        <v>6104900</v>
      </c>
      <c r="T153" s="10">
        <f t="shared" si="16"/>
        <v>23087700</v>
      </c>
      <c r="U153" s="11">
        <f t="shared" si="14"/>
        <v>0.5132343195727596</v>
      </c>
      <c r="V153" s="12">
        <f t="shared" si="17"/>
        <v>127</v>
      </c>
      <c r="W153" s="12">
        <f t="shared" si="18"/>
        <v>17954300</v>
      </c>
      <c r="X153" s="12">
        <f t="shared" si="19"/>
        <v>93302.36220472441</v>
      </c>
      <c r="Y153" s="13">
        <f t="shared" si="15"/>
        <v>0.2644221815079025</v>
      </c>
      <c r="Z153" s="10">
        <f t="shared" si="20"/>
        <v>17814300</v>
      </c>
    </row>
    <row r="154" spans="1:26" ht="12.75">
      <c r="A154" s="7" t="s">
        <v>332</v>
      </c>
      <c r="B154" s="8" t="s">
        <v>333</v>
      </c>
      <c r="C154" s="8" t="s">
        <v>295</v>
      </c>
      <c r="D154" s="9">
        <v>13</v>
      </c>
      <c r="E154" s="9">
        <v>329500</v>
      </c>
      <c r="F154" s="9">
        <v>631</v>
      </c>
      <c r="G154" s="9">
        <v>67669400</v>
      </c>
      <c r="H154" s="9">
        <v>0</v>
      </c>
      <c r="I154" s="9">
        <v>0</v>
      </c>
      <c r="J154" s="9">
        <v>0</v>
      </c>
      <c r="K154" s="9">
        <v>0</v>
      </c>
      <c r="L154" s="9">
        <v>41</v>
      </c>
      <c r="M154" s="9">
        <v>11759400</v>
      </c>
      <c r="N154" s="9">
        <v>38</v>
      </c>
      <c r="O154" s="9">
        <v>9919100</v>
      </c>
      <c r="P154" s="9">
        <v>0</v>
      </c>
      <c r="Q154" s="9">
        <v>0</v>
      </c>
      <c r="R154" s="9">
        <v>3</v>
      </c>
      <c r="S154" s="9">
        <v>1840300</v>
      </c>
      <c r="T154" s="10">
        <f t="shared" si="16"/>
        <v>79758300</v>
      </c>
      <c r="U154" s="11">
        <f t="shared" si="14"/>
        <v>0.8484308216198189</v>
      </c>
      <c r="V154" s="12">
        <f t="shared" si="17"/>
        <v>631</v>
      </c>
      <c r="W154" s="12">
        <f t="shared" si="18"/>
        <v>69509700</v>
      </c>
      <c r="X154" s="12">
        <f t="shared" si="19"/>
        <v>107241.52139461173</v>
      </c>
      <c r="Y154" s="13">
        <f t="shared" si="15"/>
        <v>0.023073460693119087</v>
      </c>
      <c r="Z154" s="10">
        <f t="shared" si="20"/>
        <v>69509700</v>
      </c>
    </row>
    <row r="155" spans="1:26" ht="12.75">
      <c r="A155" s="7" t="s">
        <v>334</v>
      </c>
      <c r="B155" s="8" t="s">
        <v>335</v>
      </c>
      <c r="C155" s="8" t="s">
        <v>295</v>
      </c>
      <c r="D155" s="9">
        <v>268</v>
      </c>
      <c r="E155" s="9">
        <v>3948600</v>
      </c>
      <c r="F155" s="9">
        <v>944</v>
      </c>
      <c r="G155" s="9">
        <v>86211800</v>
      </c>
      <c r="H155" s="9">
        <v>0</v>
      </c>
      <c r="I155" s="9">
        <v>0</v>
      </c>
      <c r="J155" s="9">
        <v>0</v>
      </c>
      <c r="K155" s="9">
        <v>0</v>
      </c>
      <c r="L155" s="9">
        <v>64</v>
      </c>
      <c r="M155" s="9">
        <v>53682800</v>
      </c>
      <c r="N155" s="9">
        <v>58</v>
      </c>
      <c r="O155" s="9">
        <v>39191200</v>
      </c>
      <c r="P155" s="9">
        <v>1</v>
      </c>
      <c r="Q155" s="9">
        <v>11250000</v>
      </c>
      <c r="R155" s="9">
        <v>5</v>
      </c>
      <c r="S155" s="9">
        <v>3241600</v>
      </c>
      <c r="T155" s="10">
        <f t="shared" si="16"/>
        <v>143843200</v>
      </c>
      <c r="U155" s="11">
        <f t="shared" si="14"/>
        <v>0.5993456764031946</v>
      </c>
      <c r="V155" s="12">
        <f t="shared" si="17"/>
        <v>944</v>
      </c>
      <c r="W155" s="12">
        <f t="shared" si="18"/>
        <v>89453400</v>
      </c>
      <c r="X155" s="12">
        <f t="shared" si="19"/>
        <v>91326.05932203389</v>
      </c>
      <c r="Y155" s="13">
        <f t="shared" si="15"/>
        <v>0.022535649929923695</v>
      </c>
      <c r="Z155" s="10">
        <f t="shared" si="20"/>
        <v>89453400</v>
      </c>
    </row>
    <row r="156" spans="1:26" ht="12.75">
      <c r="A156" s="7" t="s">
        <v>336</v>
      </c>
      <c r="B156" s="8" t="s">
        <v>337</v>
      </c>
      <c r="C156" s="8" t="s">
        <v>295</v>
      </c>
      <c r="D156" s="9">
        <v>338</v>
      </c>
      <c r="E156" s="9">
        <v>5285800</v>
      </c>
      <c r="F156" s="9">
        <v>4028</v>
      </c>
      <c r="G156" s="9">
        <v>281456100</v>
      </c>
      <c r="H156" s="9">
        <v>0</v>
      </c>
      <c r="I156" s="9">
        <v>0</v>
      </c>
      <c r="J156" s="9">
        <v>0</v>
      </c>
      <c r="K156" s="9">
        <v>0</v>
      </c>
      <c r="L156" s="9">
        <v>171</v>
      </c>
      <c r="M156" s="9">
        <v>140777100</v>
      </c>
      <c r="N156" s="9">
        <v>143</v>
      </c>
      <c r="O156" s="9">
        <v>36282300</v>
      </c>
      <c r="P156" s="9">
        <v>3</v>
      </c>
      <c r="Q156" s="9">
        <v>1424900</v>
      </c>
      <c r="R156" s="9">
        <v>25</v>
      </c>
      <c r="S156" s="9">
        <v>103069900</v>
      </c>
      <c r="T156" s="10">
        <f t="shared" si="16"/>
        <v>427519000</v>
      </c>
      <c r="U156" s="11">
        <f t="shared" si="14"/>
        <v>0.6583475822127204</v>
      </c>
      <c r="V156" s="12">
        <f t="shared" si="17"/>
        <v>4028</v>
      </c>
      <c r="W156" s="12">
        <f t="shared" si="18"/>
        <v>384526000</v>
      </c>
      <c r="X156" s="12">
        <f t="shared" si="19"/>
        <v>69874.90069513406</v>
      </c>
      <c r="Y156" s="13">
        <f t="shared" si="15"/>
        <v>0.24108846624360555</v>
      </c>
      <c r="Z156" s="10">
        <f t="shared" si="20"/>
        <v>384526000</v>
      </c>
    </row>
    <row r="157" spans="1:26" ht="12.75">
      <c r="A157" s="7" t="s">
        <v>338</v>
      </c>
      <c r="B157" s="8" t="s">
        <v>339</v>
      </c>
      <c r="C157" s="8" t="s">
        <v>295</v>
      </c>
      <c r="D157" s="9">
        <v>134</v>
      </c>
      <c r="E157" s="9">
        <v>2838200</v>
      </c>
      <c r="F157" s="9">
        <v>1415</v>
      </c>
      <c r="G157" s="9">
        <v>127653600</v>
      </c>
      <c r="H157" s="9">
        <v>0</v>
      </c>
      <c r="I157" s="9">
        <v>0</v>
      </c>
      <c r="J157" s="9">
        <v>0</v>
      </c>
      <c r="K157" s="9">
        <v>0</v>
      </c>
      <c r="L157" s="9">
        <v>85</v>
      </c>
      <c r="M157" s="9">
        <v>28730200</v>
      </c>
      <c r="N157" s="9">
        <v>76</v>
      </c>
      <c r="O157" s="9">
        <v>16452400</v>
      </c>
      <c r="P157" s="9">
        <v>4</v>
      </c>
      <c r="Q157" s="9">
        <v>5331900</v>
      </c>
      <c r="R157" s="9">
        <v>5</v>
      </c>
      <c r="S157" s="9">
        <v>6945900</v>
      </c>
      <c r="T157" s="10">
        <f t="shared" si="16"/>
        <v>159222000</v>
      </c>
      <c r="U157" s="11">
        <f t="shared" si="14"/>
        <v>0.801733428797528</v>
      </c>
      <c r="V157" s="12">
        <f t="shared" si="17"/>
        <v>1415</v>
      </c>
      <c r="W157" s="12">
        <f t="shared" si="18"/>
        <v>134599500</v>
      </c>
      <c r="X157" s="12">
        <f t="shared" si="19"/>
        <v>90214.55830388692</v>
      </c>
      <c r="Y157" s="13">
        <f t="shared" si="15"/>
        <v>0.04362399668387534</v>
      </c>
      <c r="Z157" s="10">
        <f t="shared" si="20"/>
        <v>134599500</v>
      </c>
    </row>
    <row r="158" spans="1:26" ht="12.75">
      <c r="A158" s="7" t="s">
        <v>340</v>
      </c>
      <c r="B158" s="8" t="s">
        <v>341</v>
      </c>
      <c r="C158" s="8" t="s">
        <v>295</v>
      </c>
      <c r="D158" s="9">
        <v>54</v>
      </c>
      <c r="E158" s="9">
        <v>901600</v>
      </c>
      <c r="F158" s="9">
        <v>1076</v>
      </c>
      <c r="G158" s="9">
        <v>131411400</v>
      </c>
      <c r="H158" s="9">
        <v>0</v>
      </c>
      <c r="I158" s="9">
        <v>0</v>
      </c>
      <c r="J158" s="9">
        <v>0</v>
      </c>
      <c r="K158" s="9">
        <v>0</v>
      </c>
      <c r="L158" s="9">
        <v>109</v>
      </c>
      <c r="M158" s="9">
        <v>26015600</v>
      </c>
      <c r="N158" s="9">
        <v>85</v>
      </c>
      <c r="O158" s="9">
        <v>17332600</v>
      </c>
      <c r="P158" s="9">
        <v>0</v>
      </c>
      <c r="Q158" s="9">
        <v>0</v>
      </c>
      <c r="R158" s="9">
        <v>24</v>
      </c>
      <c r="S158" s="9">
        <v>8683000</v>
      </c>
      <c r="T158" s="10">
        <f t="shared" si="16"/>
        <v>158328600</v>
      </c>
      <c r="U158" s="11">
        <f t="shared" si="14"/>
        <v>0.8299915492210505</v>
      </c>
      <c r="V158" s="12">
        <f t="shared" si="17"/>
        <v>1076</v>
      </c>
      <c r="W158" s="12">
        <f t="shared" si="18"/>
        <v>140094400</v>
      </c>
      <c r="X158" s="12">
        <f t="shared" si="19"/>
        <v>122129.55390334573</v>
      </c>
      <c r="Y158" s="13">
        <f t="shared" si="15"/>
        <v>0.054841639476380134</v>
      </c>
      <c r="Z158" s="10">
        <f t="shared" si="20"/>
        <v>140094400</v>
      </c>
    </row>
    <row r="159" spans="1:26" ht="12.75">
      <c r="A159" s="7" t="s">
        <v>342</v>
      </c>
      <c r="B159" s="8" t="s">
        <v>343</v>
      </c>
      <c r="C159" s="8" t="s">
        <v>295</v>
      </c>
      <c r="D159" s="9">
        <v>77</v>
      </c>
      <c r="E159" s="9">
        <v>1558800</v>
      </c>
      <c r="F159" s="9">
        <v>1584</v>
      </c>
      <c r="G159" s="9">
        <v>145249100</v>
      </c>
      <c r="H159" s="9">
        <v>0</v>
      </c>
      <c r="I159" s="9">
        <v>0</v>
      </c>
      <c r="J159" s="9">
        <v>0</v>
      </c>
      <c r="K159" s="9">
        <v>0</v>
      </c>
      <c r="L159" s="9">
        <v>111</v>
      </c>
      <c r="M159" s="9">
        <v>24318700</v>
      </c>
      <c r="N159" s="9">
        <v>100</v>
      </c>
      <c r="O159" s="9">
        <v>20234200</v>
      </c>
      <c r="P159" s="9">
        <v>3</v>
      </c>
      <c r="Q159" s="9">
        <v>741200</v>
      </c>
      <c r="R159" s="9">
        <v>8</v>
      </c>
      <c r="S159" s="9">
        <v>3343300</v>
      </c>
      <c r="T159" s="10">
        <f t="shared" si="16"/>
        <v>171126600</v>
      </c>
      <c r="U159" s="11">
        <f t="shared" si="14"/>
        <v>0.8487815453588162</v>
      </c>
      <c r="V159" s="12">
        <f t="shared" si="17"/>
        <v>1584</v>
      </c>
      <c r="W159" s="12">
        <f t="shared" si="18"/>
        <v>148592400</v>
      </c>
      <c r="X159" s="12">
        <f t="shared" si="19"/>
        <v>91697.66414141415</v>
      </c>
      <c r="Y159" s="13">
        <f t="shared" si="15"/>
        <v>0.019536997754878552</v>
      </c>
      <c r="Z159" s="10">
        <f t="shared" si="20"/>
        <v>148592400</v>
      </c>
    </row>
    <row r="160" spans="1:26" ht="12.75">
      <c r="A160" s="7" t="s">
        <v>344</v>
      </c>
      <c r="B160" s="8" t="s">
        <v>345</v>
      </c>
      <c r="C160" s="8" t="s">
        <v>295</v>
      </c>
      <c r="D160" s="9">
        <v>22</v>
      </c>
      <c r="E160" s="9">
        <v>1067600</v>
      </c>
      <c r="F160" s="9">
        <v>1335</v>
      </c>
      <c r="G160" s="9">
        <v>133331400</v>
      </c>
      <c r="H160" s="9">
        <v>0</v>
      </c>
      <c r="I160" s="9">
        <v>0</v>
      </c>
      <c r="J160" s="9">
        <v>0</v>
      </c>
      <c r="K160" s="9">
        <v>0</v>
      </c>
      <c r="L160" s="9">
        <v>93</v>
      </c>
      <c r="M160" s="9">
        <v>24761300</v>
      </c>
      <c r="N160" s="9">
        <v>73</v>
      </c>
      <c r="O160" s="9">
        <v>16218000</v>
      </c>
      <c r="P160" s="9">
        <v>2</v>
      </c>
      <c r="Q160" s="9">
        <v>672700</v>
      </c>
      <c r="R160" s="9">
        <v>18</v>
      </c>
      <c r="S160" s="9">
        <v>7870600</v>
      </c>
      <c r="T160" s="10">
        <f t="shared" si="16"/>
        <v>159160300</v>
      </c>
      <c r="U160" s="11">
        <f t="shared" si="14"/>
        <v>0.837717697189563</v>
      </c>
      <c r="V160" s="12">
        <f t="shared" si="17"/>
        <v>1335</v>
      </c>
      <c r="W160" s="12">
        <f t="shared" si="18"/>
        <v>141202000</v>
      </c>
      <c r="X160" s="12">
        <f t="shared" si="19"/>
        <v>99873.70786516854</v>
      </c>
      <c r="Y160" s="13">
        <f t="shared" si="15"/>
        <v>0.049450773842472026</v>
      </c>
      <c r="Z160" s="10">
        <f t="shared" si="20"/>
        <v>141202000</v>
      </c>
    </row>
    <row r="161" spans="1:26" ht="12.75">
      <c r="A161" s="7" t="s">
        <v>346</v>
      </c>
      <c r="B161" s="8" t="s">
        <v>347</v>
      </c>
      <c r="C161" s="8" t="s">
        <v>295</v>
      </c>
      <c r="D161" s="9">
        <v>297</v>
      </c>
      <c r="E161" s="9">
        <v>16644000</v>
      </c>
      <c r="F161" s="9">
        <v>10963</v>
      </c>
      <c r="G161" s="9">
        <v>981220100</v>
      </c>
      <c r="H161" s="9">
        <v>0</v>
      </c>
      <c r="I161" s="9">
        <v>0</v>
      </c>
      <c r="J161" s="9">
        <v>0</v>
      </c>
      <c r="K161" s="9">
        <v>0</v>
      </c>
      <c r="L161" s="9">
        <v>851</v>
      </c>
      <c r="M161" s="9">
        <v>616429100</v>
      </c>
      <c r="N161" s="9">
        <v>777</v>
      </c>
      <c r="O161" s="9">
        <v>511958600</v>
      </c>
      <c r="P161" s="9">
        <v>29</v>
      </c>
      <c r="Q161" s="9">
        <v>82591300</v>
      </c>
      <c r="R161" s="9">
        <v>45</v>
      </c>
      <c r="S161" s="9">
        <v>21879200</v>
      </c>
      <c r="T161" s="10">
        <f t="shared" si="16"/>
        <v>1614293200</v>
      </c>
      <c r="U161" s="11">
        <f t="shared" si="14"/>
        <v>0.6078326415548303</v>
      </c>
      <c r="V161" s="12">
        <f t="shared" si="17"/>
        <v>10963</v>
      </c>
      <c r="W161" s="12">
        <f t="shared" si="18"/>
        <v>1003099300</v>
      </c>
      <c r="X161" s="12">
        <f t="shared" si="19"/>
        <v>89502.88242269451</v>
      </c>
      <c r="Y161" s="13">
        <f t="shared" si="15"/>
        <v>0.01355342387615831</v>
      </c>
      <c r="Z161" s="10">
        <f t="shared" si="20"/>
        <v>1003099300</v>
      </c>
    </row>
    <row r="162" spans="1:26" ht="12.75">
      <c r="A162" s="7" t="s">
        <v>348</v>
      </c>
      <c r="B162" s="8" t="s">
        <v>349</v>
      </c>
      <c r="C162" s="8" t="s">
        <v>295</v>
      </c>
      <c r="D162" s="9">
        <v>278</v>
      </c>
      <c r="E162" s="9">
        <v>7076920</v>
      </c>
      <c r="F162" s="9">
        <v>3007</v>
      </c>
      <c r="G162" s="9">
        <v>242489300</v>
      </c>
      <c r="H162" s="9">
        <v>3</v>
      </c>
      <c r="I162" s="9">
        <v>244800</v>
      </c>
      <c r="J162" s="9">
        <v>5</v>
      </c>
      <c r="K162" s="9">
        <v>16700</v>
      </c>
      <c r="L162" s="9">
        <v>55</v>
      </c>
      <c r="M162" s="9">
        <v>22108000</v>
      </c>
      <c r="N162" s="9">
        <v>46</v>
      </c>
      <c r="O162" s="9">
        <v>7546300</v>
      </c>
      <c r="P162" s="9">
        <v>3</v>
      </c>
      <c r="Q162" s="9">
        <v>772800</v>
      </c>
      <c r="R162" s="9">
        <v>6</v>
      </c>
      <c r="S162" s="9">
        <v>13788900</v>
      </c>
      <c r="T162" s="10">
        <f t="shared" si="16"/>
        <v>271935720</v>
      </c>
      <c r="U162" s="11">
        <f t="shared" si="14"/>
        <v>0.8926157255104258</v>
      </c>
      <c r="V162" s="12">
        <f t="shared" si="17"/>
        <v>3010</v>
      </c>
      <c r="W162" s="12">
        <f t="shared" si="18"/>
        <v>256523000</v>
      </c>
      <c r="X162" s="12">
        <f t="shared" si="19"/>
        <v>80642.55813953489</v>
      </c>
      <c r="Y162" s="13">
        <f t="shared" si="15"/>
        <v>0.050706468425700015</v>
      </c>
      <c r="Z162" s="10">
        <f t="shared" si="20"/>
        <v>256278200</v>
      </c>
    </row>
    <row r="163" spans="1:26" ht="12.75">
      <c r="A163" s="7" t="s">
        <v>350</v>
      </c>
      <c r="B163" s="8" t="s">
        <v>351</v>
      </c>
      <c r="C163" s="8" t="s">
        <v>295</v>
      </c>
      <c r="D163" s="9">
        <v>6</v>
      </c>
      <c r="E163" s="9">
        <v>4596400</v>
      </c>
      <c r="F163" s="9">
        <v>23</v>
      </c>
      <c r="G163" s="9">
        <v>5322700</v>
      </c>
      <c r="H163" s="9">
        <v>0</v>
      </c>
      <c r="I163" s="9">
        <v>0</v>
      </c>
      <c r="J163" s="9">
        <v>0</v>
      </c>
      <c r="K163" s="9">
        <v>0</v>
      </c>
      <c r="L163" s="9">
        <v>16</v>
      </c>
      <c r="M163" s="9">
        <v>24085700</v>
      </c>
      <c r="N163" s="9">
        <v>16</v>
      </c>
      <c r="O163" s="9">
        <v>24085700</v>
      </c>
      <c r="P163" s="9">
        <v>0</v>
      </c>
      <c r="Q163" s="9">
        <v>0</v>
      </c>
      <c r="R163" s="9">
        <v>0</v>
      </c>
      <c r="S163" s="9">
        <v>0</v>
      </c>
      <c r="T163" s="10">
        <f t="shared" si="16"/>
        <v>34004800</v>
      </c>
      <c r="U163" s="11">
        <f t="shared" si="14"/>
        <v>0.15652790194325508</v>
      </c>
      <c r="V163" s="12">
        <f t="shared" si="17"/>
        <v>23</v>
      </c>
      <c r="W163" s="12">
        <f t="shared" si="18"/>
        <v>5322700</v>
      </c>
      <c r="X163" s="12">
        <f t="shared" si="19"/>
        <v>231421.73913043478</v>
      </c>
      <c r="Y163" s="13">
        <f t="shared" si="15"/>
        <v>0</v>
      </c>
      <c r="Z163" s="10">
        <f t="shared" si="20"/>
        <v>5322700</v>
      </c>
    </row>
    <row r="164" spans="1:26" ht="12.75">
      <c r="A164" s="7" t="s">
        <v>352</v>
      </c>
      <c r="B164" s="8" t="s">
        <v>353</v>
      </c>
      <c r="C164" s="8" t="s">
        <v>295</v>
      </c>
      <c r="D164" s="9">
        <v>82</v>
      </c>
      <c r="E164" s="9">
        <v>2930400</v>
      </c>
      <c r="F164" s="9">
        <v>2577</v>
      </c>
      <c r="G164" s="9">
        <v>253501100</v>
      </c>
      <c r="H164" s="9">
        <v>0</v>
      </c>
      <c r="I164" s="9">
        <v>0</v>
      </c>
      <c r="J164" s="9">
        <v>0</v>
      </c>
      <c r="K164" s="9">
        <v>0</v>
      </c>
      <c r="L164" s="9">
        <v>192</v>
      </c>
      <c r="M164" s="9">
        <v>76045200</v>
      </c>
      <c r="N164" s="9">
        <v>158</v>
      </c>
      <c r="O164" s="9">
        <v>44497800</v>
      </c>
      <c r="P164" s="9">
        <v>13</v>
      </c>
      <c r="Q164" s="9">
        <v>13249700</v>
      </c>
      <c r="R164" s="9">
        <v>21</v>
      </c>
      <c r="S164" s="9">
        <v>18297700</v>
      </c>
      <c r="T164" s="10">
        <f t="shared" si="16"/>
        <v>332476700</v>
      </c>
      <c r="U164" s="11">
        <f t="shared" si="14"/>
        <v>0.7624627530290092</v>
      </c>
      <c r="V164" s="12">
        <f t="shared" si="17"/>
        <v>2577</v>
      </c>
      <c r="W164" s="12">
        <f t="shared" si="18"/>
        <v>271798800</v>
      </c>
      <c r="X164" s="12">
        <f t="shared" si="19"/>
        <v>98370.62475746992</v>
      </c>
      <c r="Y164" s="13">
        <f t="shared" si="15"/>
        <v>0.055034533246991445</v>
      </c>
      <c r="Z164" s="10">
        <f t="shared" si="20"/>
        <v>271798800</v>
      </c>
    </row>
    <row r="165" spans="1:26" ht="12.75">
      <c r="A165" s="7" t="s">
        <v>354</v>
      </c>
      <c r="B165" s="8" t="s">
        <v>355</v>
      </c>
      <c r="C165" s="8" t="s">
        <v>295</v>
      </c>
      <c r="D165" s="9">
        <v>109</v>
      </c>
      <c r="E165" s="9">
        <v>1923800</v>
      </c>
      <c r="F165" s="9">
        <v>1683</v>
      </c>
      <c r="G165" s="9">
        <v>146368900</v>
      </c>
      <c r="H165" s="9">
        <v>0</v>
      </c>
      <c r="I165" s="9">
        <v>0</v>
      </c>
      <c r="J165" s="9">
        <v>0</v>
      </c>
      <c r="K165" s="9">
        <v>0</v>
      </c>
      <c r="L165" s="9">
        <v>160</v>
      </c>
      <c r="M165" s="9">
        <v>43243100</v>
      </c>
      <c r="N165" s="9">
        <v>123</v>
      </c>
      <c r="O165" s="9">
        <v>27479600</v>
      </c>
      <c r="P165" s="9">
        <v>30</v>
      </c>
      <c r="Q165" s="9">
        <v>8881700</v>
      </c>
      <c r="R165" s="9">
        <v>7</v>
      </c>
      <c r="S165" s="9">
        <v>6881800</v>
      </c>
      <c r="T165" s="10">
        <f t="shared" si="16"/>
        <v>191535800</v>
      </c>
      <c r="U165" s="11">
        <f t="shared" si="14"/>
        <v>0.7641855987235806</v>
      </c>
      <c r="V165" s="12">
        <f t="shared" si="17"/>
        <v>1683</v>
      </c>
      <c r="W165" s="12">
        <f t="shared" si="18"/>
        <v>153250700</v>
      </c>
      <c r="X165" s="12">
        <f t="shared" si="19"/>
        <v>86969.04337492572</v>
      </c>
      <c r="Y165" s="13">
        <f t="shared" si="15"/>
        <v>0.03592957556759624</v>
      </c>
      <c r="Z165" s="10">
        <f t="shared" si="20"/>
        <v>153250700</v>
      </c>
    </row>
    <row r="166" spans="1:26" ht="12.75">
      <c r="A166" s="7" t="s">
        <v>356</v>
      </c>
      <c r="B166" s="8" t="s">
        <v>357</v>
      </c>
      <c r="C166" s="8" t="s">
        <v>295</v>
      </c>
      <c r="D166" s="9">
        <v>33</v>
      </c>
      <c r="E166" s="9">
        <v>991500</v>
      </c>
      <c r="F166" s="9">
        <v>2112</v>
      </c>
      <c r="G166" s="9">
        <v>221322200</v>
      </c>
      <c r="H166" s="9">
        <v>0</v>
      </c>
      <c r="I166" s="9">
        <v>0</v>
      </c>
      <c r="J166" s="9">
        <v>0</v>
      </c>
      <c r="K166" s="9">
        <v>0</v>
      </c>
      <c r="L166" s="9">
        <v>122</v>
      </c>
      <c r="M166" s="9">
        <v>63607500</v>
      </c>
      <c r="N166" s="9">
        <v>111</v>
      </c>
      <c r="O166" s="9">
        <v>51888300</v>
      </c>
      <c r="P166" s="9">
        <v>0</v>
      </c>
      <c r="Q166" s="9">
        <v>0</v>
      </c>
      <c r="R166" s="9">
        <v>11</v>
      </c>
      <c r="S166" s="9">
        <v>11719200</v>
      </c>
      <c r="T166" s="10">
        <f t="shared" si="16"/>
        <v>285921200</v>
      </c>
      <c r="U166" s="11">
        <f t="shared" si="14"/>
        <v>0.7740671205912678</v>
      </c>
      <c r="V166" s="12">
        <f t="shared" si="17"/>
        <v>2112</v>
      </c>
      <c r="W166" s="12">
        <f t="shared" si="18"/>
        <v>233041400</v>
      </c>
      <c r="X166" s="12">
        <f t="shared" si="19"/>
        <v>104792.70833333333</v>
      </c>
      <c r="Y166" s="13">
        <f t="shared" si="15"/>
        <v>0.04098751684030425</v>
      </c>
      <c r="Z166" s="10">
        <f t="shared" si="20"/>
        <v>233041400</v>
      </c>
    </row>
    <row r="167" spans="1:26" ht="12.75">
      <c r="A167" s="7" t="s">
        <v>358</v>
      </c>
      <c r="B167" s="8" t="s">
        <v>359</v>
      </c>
      <c r="C167" s="8" t="s">
        <v>295</v>
      </c>
      <c r="D167" s="9">
        <v>0</v>
      </c>
      <c r="E167" s="9">
        <v>0</v>
      </c>
      <c r="F167" s="9">
        <v>3</v>
      </c>
      <c r="G167" s="9">
        <v>4550000</v>
      </c>
      <c r="H167" s="9">
        <v>0</v>
      </c>
      <c r="I167" s="9">
        <v>0</v>
      </c>
      <c r="J167" s="9">
        <v>0</v>
      </c>
      <c r="K167" s="9">
        <v>0</v>
      </c>
      <c r="L167" s="9">
        <v>2</v>
      </c>
      <c r="M167" s="9">
        <v>12005200</v>
      </c>
      <c r="N167" s="9">
        <v>2</v>
      </c>
      <c r="O167" s="9">
        <v>12005200</v>
      </c>
      <c r="P167" s="9">
        <v>0</v>
      </c>
      <c r="Q167" s="9">
        <v>0</v>
      </c>
      <c r="R167" s="9">
        <v>0</v>
      </c>
      <c r="S167" s="9">
        <v>0</v>
      </c>
      <c r="T167" s="10">
        <f t="shared" si="16"/>
        <v>16555200</v>
      </c>
      <c r="U167" s="11">
        <f t="shared" si="14"/>
        <v>0.2748381173286943</v>
      </c>
      <c r="V167" s="12">
        <f t="shared" si="17"/>
        <v>3</v>
      </c>
      <c r="W167" s="12">
        <f t="shared" si="18"/>
        <v>4550000</v>
      </c>
      <c r="X167" s="12">
        <f t="shared" si="19"/>
        <v>1516666.6666666667</v>
      </c>
      <c r="Y167" s="13">
        <f t="shared" si="15"/>
        <v>0</v>
      </c>
      <c r="Z167" s="10">
        <f t="shared" si="20"/>
        <v>4550000</v>
      </c>
    </row>
    <row r="168" spans="1:26" ht="12.75">
      <c r="A168" s="7" t="s">
        <v>360</v>
      </c>
      <c r="B168" s="8" t="s">
        <v>361</v>
      </c>
      <c r="C168" s="8" t="s">
        <v>295</v>
      </c>
      <c r="D168" s="9">
        <v>785</v>
      </c>
      <c r="E168" s="9">
        <v>31870330</v>
      </c>
      <c r="F168" s="9">
        <v>8279</v>
      </c>
      <c r="G168" s="9">
        <v>1104972088</v>
      </c>
      <c r="H168" s="9">
        <v>8</v>
      </c>
      <c r="I168" s="9">
        <v>836700</v>
      </c>
      <c r="J168" s="9">
        <v>18</v>
      </c>
      <c r="K168" s="9">
        <v>83176</v>
      </c>
      <c r="L168" s="9">
        <v>458</v>
      </c>
      <c r="M168" s="9">
        <v>450705600</v>
      </c>
      <c r="N168" s="9">
        <v>412</v>
      </c>
      <c r="O168" s="9">
        <v>362995600</v>
      </c>
      <c r="P168" s="9">
        <v>30</v>
      </c>
      <c r="Q168" s="9">
        <v>16400100</v>
      </c>
      <c r="R168" s="9">
        <v>16</v>
      </c>
      <c r="S168" s="9">
        <v>71309900</v>
      </c>
      <c r="T168" s="10">
        <f t="shared" si="16"/>
        <v>1588467894</v>
      </c>
      <c r="U168" s="11">
        <f t="shared" si="14"/>
        <v>0.6961480255136967</v>
      </c>
      <c r="V168" s="12">
        <f t="shared" si="17"/>
        <v>8287</v>
      </c>
      <c r="W168" s="12">
        <f t="shared" si="18"/>
        <v>1177118688</v>
      </c>
      <c r="X168" s="12">
        <f t="shared" si="19"/>
        <v>133438.97526245928</v>
      </c>
      <c r="Y168" s="13">
        <f t="shared" si="15"/>
        <v>0.044892251375903476</v>
      </c>
      <c r="Z168" s="10">
        <f t="shared" si="20"/>
        <v>1176281988</v>
      </c>
    </row>
    <row r="169" spans="1:26" ht="12.75">
      <c r="A169" s="7" t="s">
        <v>362</v>
      </c>
      <c r="B169" s="8" t="s">
        <v>363</v>
      </c>
      <c r="C169" s="8" t="s">
        <v>295</v>
      </c>
      <c r="D169" s="9">
        <v>447</v>
      </c>
      <c r="E169" s="9">
        <v>10522900</v>
      </c>
      <c r="F169" s="9">
        <v>3500</v>
      </c>
      <c r="G169" s="9">
        <v>395510400</v>
      </c>
      <c r="H169" s="9">
        <v>71</v>
      </c>
      <c r="I169" s="9">
        <v>9491700</v>
      </c>
      <c r="J169" s="9">
        <v>205</v>
      </c>
      <c r="K169" s="9">
        <v>1568300</v>
      </c>
      <c r="L169" s="9">
        <v>134</v>
      </c>
      <c r="M169" s="9">
        <v>39321500</v>
      </c>
      <c r="N169" s="9">
        <v>125</v>
      </c>
      <c r="O169" s="9">
        <v>35951200</v>
      </c>
      <c r="P169" s="9">
        <v>5</v>
      </c>
      <c r="Q169" s="9">
        <v>1225400</v>
      </c>
      <c r="R169" s="9">
        <v>4</v>
      </c>
      <c r="S169" s="9">
        <v>2144900</v>
      </c>
      <c r="T169" s="10">
        <f t="shared" si="16"/>
        <v>456414800</v>
      </c>
      <c r="U169" s="11">
        <f t="shared" si="14"/>
        <v>0.887355318013351</v>
      </c>
      <c r="V169" s="12">
        <f t="shared" si="17"/>
        <v>3571</v>
      </c>
      <c r="W169" s="12">
        <f t="shared" si="18"/>
        <v>407147000</v>
      </c>
      <c r="X169" s="12">
        <f t="shared" si="19"/>
        <v>113414.19770372445</v>
      </c>
      <c r="Y169" s="13">
        <f t="shared" si="15"/>
        <v>0.004699453216679214</v>
      </c>
      <c r="Z169" s="10">
        <f t="shared" si="20"/>
        <v>397655300</v>
      </c>
    </row>
    <row r="170" spans="1:26" ht="12.75">
      <c r="A170" s="7" t="s">
        <v>364</v>
      </c>
      <c r="B170" s="8" t="s">
        <v>365</v>
      </c>
      <c r="C170" s="8" t="s">
        <v>295</v>
      </c>
      <c r="D170" s="9">
        <v>2549</v>
      </c>
      <c r="E170" s="9">
        <v>50204400</v>
      </c>
      <c r="F170" s="9">
        <v>11336</v>
      </c>
      <c r="G170" s="9">
        <v>1113457400</v>
      </c>
      <c r="H170" s="9">
        <v>210</v>
      </c>
      <c r="I170" s="9">
        <v>21114120</v>
      </c>
      <c r="J170" s="9">
        <v>521</v>
      </c>
      <c r="K170" s="9">
        <v>4360600</v>
      </c>
      <c r="L170" s="9">
        <v>339</v>
      </c>
      <c r="M170" s="9">
        <v>140701550</v>
      </c>
      <c r="N170" s="9">
        <v>296</v>
      </c>
      <c r="O170" s="9">
        <v>88084250</v>
      </c>
      <c r="P170" s="9">
        <v>16</v>
      </c>
      <c r="Q170" s="9">
        <v>20908000</v>
      </c>
      <c r="R170" s="9">
        <v>27</v>
      </c>
      <c r="S170" s="9">
        <v>31709300</v>
      </c>
      <c r="T170" s="10">
        <f t="shared" si="16"/>
        <v>1329838070</v>
      </c>
      <c r="U170" s="11">
        <f t="shared" si="14"/>
        <v>0.8531651676959436</v>
      </c>
      <c r="V170" s="12">
        <f t="shared" si="17"/>
        <v>11546</v>
      </c>
      <c r="W170" s="12">
        <f t="shared" si="18"/>
        <v>1166280820</v>
      </c>
      <c r="X170" s="12">
        <f t="shared" si="19"/>
        <v>98265.3317166118</v>
      </c>
      <c r="Y170" s="13">
        <f t="shared" si="15"/>
        <v>0.023844482057879424</v>
      </c>
      <c r="Z170" s="10">
        <f t="shared" si="20"/>
        <v>1145166700</v>
      </c>
    </row>
    <row r="171" spans="1:26" ht="12.75">
      <c r="A171" s="7" t="s">
        <v>366</v>
      </c>
      <c r="B171" s="8" t="s">
        <v>367</v>
      </c>
      <c r="C171" s="8" t="s">
        <v>295</v>
      </c>
      <c r="D171" s="9">
        <v>18</v>
      </c>
      <c r="E171" s="9">
        <v>298800</v>
      </c>
      <c r="F171" s="9">
        <v>876</v>
      </c>
      <c r="G171" s="9">
        <v>45579500</v>
      </c>
      <c r="H171" s="9">
        <v>0</v>
      </c>
      <c r="I171" s="9">
        <v>0</v>
      </c>
      <c r="J171" s="9">
        <v>0</v>
      </c>
      <c r="K171" s="9">
        <v>0</v>
      </c>
      <c r="L171" s="9">
        <v>34</v>
      </c>
      <c r="M171" s="9">
        <v>4425950</v>
      </c>
      <c r="N171" s="9">
        <v>27</v>
      </c>
      <c r="O171" s="9">
        <v>3695050</v>
      </c>
      <c r="P171" s="9">
        <v>0</v>
      </c>
      <c r="Q171" s="9">
        <v>0</v>
      </c>
      <c r="R171" s="9">
        <v>7</v>
      </c>
      <c r="S171" s="9">
        <v>730900</v>
      </c>
      <c r="T171" s="10">
        <f t="shared" si="16"/>
        <v>50304250</v>
      </c>
      <c r="U171" s="11">
        <f t="shared" si="14"/>
        <v>0.9060765243493343</v>
      </c>
      <c r="V171" s="12">
        <f t="shared" si="17"/>
        <v>876</v>
      </c>
      <c r="W171" s="12">
        <f t="shared" si="18"/>
        <v>46310400</v>
      </c>
      <c r="X171" s="12">
        <f t="shared" si="19"/>
        <v>52031.39269406393</v>
      </c>
      <c r="Y171" s="13">
        <f t="shared" si="15"/>
        <v>0.01452958746030405</v>
      </c>
      <c r="Z171" s="10">
        <f t="shared" si="20"/>
        <v>46310400</v>
      </c>
    </row>
    <row r="172" spans="1:26" ht="12.75">
      <c r="A172" s="7" t="s">
        <v>368</v>
      </c>
      <c r="B172" s="8" t="s">
        <v>369</v>
      </c>
      <c r="C172" s="8" t="s">
        <v>370</v>
      </c>
      <c r="D172" s="9">
        <v>319</v>
      </c>
      <c r="E172" s="9">
        <v>222676100</v>
      </c>
      <c r="F172" s="9">
        <v>5025</v>
      </c>
      <c r="G172" s="9">
        <v>5109256600</v>
      </c>
      <c r="H172" s="9">
        <v>0</v>
      </c>
      <c r="I172" s="9">
        <v>0</v>
      </c>
      <c r="J172" s="9">
        <v>0</v>
      </c>
      <c r="K172" s="9">
        <v>0</v>
      </c>
      <c r="L172" s="9">
        <v>138</v>
      </c>
      <c r="M172" s="9">
        <v>130325400</v>
      </c>
      <c r="N172" s="9">
        <v>138</v>
      </c>
      <c r="O172" s="9">
        <v>130325400</v>
      </c>
      <c r="P172" s="9">
        <v>0</v>
      </c>
      <c r="Q172" s="9">
        <v>0</v>
      </c>
      <c r="R172" s="9">
        <v>0</v>
      </c>
      <c r="S172" s="9">
        <v>0</v>
      </c>
      <c r="T172" s="10">
        <f t="shared" si="16"/>
        <v>5462258100</v>
      </c>
      <c r="U172" s="11">
        <f t="shared" si="14"/>
        <v>0.935374437908747</v>
      </c>
      <c r="V172" s="12">
        <f t="shared" si="17"/>
        <v>5025</v>
      </c>
      <c r="W172" s="12">
        <f t="shared" si="18"/>
        <v>5109256600</v>
      </c>
      <c r="X172" s="12">
        <f t="shared" si="19"/>
        <v>1016767.4825870647</v>
      </c>
      <c r="Y172" s="13">
        <f t="shared" si="15"/>
        <v>0</v>
      </c>
      <c r="Z172" s="10">
        <f t="shared" si="20"/>
        <v>5109256600</v>
      </c>
    </row>
    <row r="173" spans="1:26" ht="12.75">
      <c r="A173" s="7" t="s">
        <v>371</v>
      </c>
      <c r="B173" s="8" t="s">
        <v>372</v>
      </c>
      <c r="C173" s="8" t="s">
        <v>370</v>
      </c>
      <c r="D173" s="9">
        <v>182</v>
      </c>
      <c r="E173" s="9">
        <v>52899800</v>
      </c>
      <c r="F173" s="9">
        <v>3185</v>
      </c>
      <c r="G173" s="9">
        <v>1567400100</v>
      </c>
      <c r="H173" s="9">
        <v>0</v>
      </c>
      <c r="I173" s="9">
        <v>0</v>
      </c>
      <c r="J173" s="9">
        <v>0</v>
      </c>
      <c r="K173" s="9">
        <v>0</v>
      </c>
      <c r="L173" s="9">
        <v>408</v>
      </c>
      <c r="M173" s="9">
        <v>490513600</v>
      </c>
      <c r="N173" s="9">
        <v>277</v>
      </c>
      <c r="O173" s="9">
        <v>352860500</v>
      </c>
      <c r="P173" s="9">
        <v>0</v>
      </c>
      <c r="Q173" s="9">
        <v>0</v>
      </c>
      <c r="R173" s="9">
        <v>131</v>
      </c>
      <c r="S173" s="9">
        <v>137653100</v>
      </c>
      <c r="T173" s="10">
        <f t="shared" si="16"/>
        <v>2110813500</v>
      </c>
      <c r="U173" s="11">
        <f t="shared" si="14"/>
        <v>0.7425573599941444</v>
      </c>
      <c r="V173" s="12">
        <f t="shared" si="17"/>
        <v>3185</v>
      </c>
      <c r="W173" s="12">
        <f t="shared" si="18"/>
        <v>1705053200</v>
      </c>
      <c r="X173" s="12">
        <f t="shared" si="19"/>
        <v>492119.34065934067</v>
      </c>
      <c r="Y173" s="13">
        <f t="shared" si="15"/>
        <v>0.0652132933582242</v>
      </c>
      <c r="Z173" s="10">
        <f t="shared" si="20"/>
        <v>1705053200</v>
      </c>
    </row>
    <row r="174" spans="1:26" ht="12.75">
      <c r="A174" s="7" t="s">
        <v>373</v>
      </c>
      <c r="B174" s="8" t="s">
        <v>374</v>
      </c>
      <c r="C174" s="8" t="s">
        <v>370</v>
      </c>
      <c r="D174" s="9">
        <v>78</v>
      </c>
      <c r="E174" s="9">
        <v>22025600</v>
      </c>
      <c r="F174" s="9">
        <v>590</v>
      </c>
      <c r="G174" s="9">
        <v>258464200</v>
      </c>
      <c r="H174" s="9">
        <v>0</v>
      </c>
      <c r="I174" s="9">
        <v>0</v>
      </c>
      <c r="J174" s="9">
        <v>0</v>
      </c>
      <c r="K174" s="9">
        <v>0</v>
      </c>
      <c r="L174" s="9">
        <v>1</v>
      </c>
      <c r="M174" s="9">
        <v>410100</v>
      </c>
      <c r="N174" s="9">
        <v>1</v>
      </c>
      <c r="O174" s="9">
        <v>410100</v>
      </c>
      <c r="P174" s="9">
        <v>0</v>
      </c>
      <c r="Q174" s="9">
        <v>0</v>
      </c>
      <c r="R174" s="9">
        <v>0</v>
      </c>
      <c r="S174" s="9">
        <v>0</v>
      </c>
      <c r="T174" s="10">
        <f t="shared" si="16"/>
        <v>280899900</v>
      </c>
      <c r="U174" s="11">
        <f t="shared" si="14"/>
        <v>0.9201291990491987</v>
      </c>
      <c r="V174" s="12">
        <f t="shared" si="17"/>
        <v>590</v>
      </c>
      <c r="W174" s="12">
        <f t="shared" si="18"/>
        <v>258464200</v>
      </c>
      <c r="X174" s="12">
        <f t="shared" si="19"/>
        <v>438074.9152542373</v>
      </c>
      <c r="Y174" s="13">
        <f t="shared" si="15"/>
        <v>0</v>
      </c>
      <c r="Z174" s="10">
        <f t="shared" si="20"/>
        <v>258464200</v>
      </c>
    </row>
    <row r="175" spans="1:26" ht="12.75">
      <c r="A175" s="7" t="s">
        <v>375</v>
      </c>
      <c r="B175" s="8" t="s">
        <v>376</v>
      </c>
      <c r="C175" s="8" t="s">
        <v>370</v>
      </c>
      <c r="D175" s="9">
        <v>1450</v>
      </c>
      <c r="E175" s="9">
        <v>31973300</v>
      </c>
      <c r="F175" s="9">
        <v>2508</v>
      </c>
      <c r="G175" s="9">
        <v>291257600</v>
      </c>
      <c r="H175" s="9">
        <v>61</v>
      </c>
      <c r="I175" s="9">
        <v>7314300</v>
      </c>
      <c r="J175" s="9">
        <v>205</v>
      </c>
      <c r="K175" s="9">
        <v>1564400</v>
      </c>
      <c r="L175" s="9">
        <v>132</v>
      </c>
      <c r="M175" s="9">
        <v>59711000</v>
      </c>
      <c r="N175" s="9">
        <v>132</v>
      </c>
      <c r="O175" s="9">
        <v>59711000</v>
      </c>
      <c r="P175" s="9">
        <v>0</v>
      </c>
      <c r="Q175" s="9">
        <v>0</v>
      </c>
      <c r="R175" s="9">
        <v>0</v>
      </c>
      <c r="S175" s="9">
        <v>0</v>
      </c>
      <c r="T175" s="10">
        <f t="shared" si="16"/>
        <v>391820600</v>
      </c>
      <c r="U175" s="11">
        <f t="shared" si="14"/>
        <v>0.7620117472128827</v>
      </c>
      <c r="V175" s="12">
        <f t="shared" si="17"/>
        <v>2569</v>
      </c>
      <c r="W175" s="12">
        <f t="shared" si="18"/>
        <v>298571900</v>
      </c>
      <c r="X175" s="12">
        <f t="shared" si="19"/>
        <v>116221.05877773452</v>
      </c>
      <c r="Y175" s="13">
        <f t="shared" si="15"/>
        <v>0</v>
      </c>
      <c r="Z175" s="10">
        <f t="shared" si="20"/>
        <v>291257600</v>
      </c>
    </row>
    <row r="176" spans="1:26" ht="12.75">
      <c r="A176" s="7" t="s">
        <v>377</v>
      </c>
      <c r="B176" s="8" t="s">
        <v>378</v>
      </c>
      <c r="C176" s="8" t="s">
        <v>370</v>
      </c>
      <c r="D176" s="9">
        <v>932</v>
      </c>
      <c r="E176" s="9">
        <v>30765500</v>
      </c>
      <c r="F176" s="9">
        <v>13800</v>
      </c>
      <c r="G176" s="9">
        <v>1320048900</v>
      </c>
      <c r="H176" s="9">
        <v>26</v>
      </c>
      <c r="I176" s="9">
        <v>3564400</v>
      </c>
      <c r="J176" s="9">
        <v>94</v>
      </c>
      <c r="K176" s="9">
        <v>946700</v>
      </c>
      <c r="L176" s="9">
        <v>358</v>
      </c>
      <c r="M176" s="9">
        <v>138471900</v>
      </c>
      <c r="N176" s="9">
        <v>349</v>
      </c>
      <c r="O176" s="9">
        <v>131287900</v>
      </c>
      <c r="P176" s="9">
        <v>5</v>
      </c>
      <c r="Q176" s="9">
        <v>1124800</v>
      </c>
      <c r="R176" s="9">
        <v>4</v>
      </c>
      <c r="S176" s="9">
        <v>6059200</v>
      </c>
      <c r="T176" s="10">
        <f t="shared" si="16"/>
        <v>1493797400</v>
      </c>
      <c r="U176" s="11">
        <f t="shared" si="14"/>
        <v>0.8860728369188485</v>
      </c>
      <c r="V176" s="12">
        <f t="shared" si="17"/>
        <v>13826</v>
      </c>
      <c r="W176" s="12">
        <f t="shared" si="18"/>
        <v>1329672500</v>
      </c>
      <c r="X176" s="12">
        <f t="shared" si="19"/>
        <v>95733.63951974541</v>
      </c>
      <c r="Y176" s="13">
        <f t="shared" si="15"/>
        <v>0.004056239487362878</v>
      </c>
      <c r="Z176" s="10">
        <f t="shared" si="20"/>
        <v>1326108100</v>
      </c>
    </row>
    <row r="177" spans="1:26" ht="12.75">
      <c r="A177" s="7" t="s">
        <v>379</v>
      </c>
      <c r="B177" s="8" t="s">
        <v>380</v>
      </c>
      <c r="C177" s="8" t="s">
        <v>370</v>
      </c>
      <c r="D177" s="9">
        <v>4067</v>
      </c>
      <c r="E177" s="9">
        <v>71526100</v>
      </c>
      <c r="F177" s="9">
        <v>6739</v>
      </c>
      <c r="G177" s="9">
        <v>740610600</v>
      </c>
      <c r="H177" s="9">
        <v>51</v>
      </c>
      <c r="I177" s="9">
        <v>5866400</v>
      </c>
      <c r="J177" s="9">
        <v>86</v>
      </c>
      <c r="K177" s="9">
        <v>845400</v>
      </c>
      <c r="L177" s="9">
        <v>507</v>
      </c>
      <c r="M177" s="9">
        <v>252191300</v>
      </c>
      <c r="N177" s="9">
        <v>493</v>
      </c>
      <c r="O177" s="9">
        <v>247651200</v>
      </c>
      <c r="P177" s="9">
        <v>4</v>
      </c>
      <c r="Q177" s="9">
        <v>2381000</v>
      </c>
      <c r="R177" s="9">
        <v>10</v>
      </c>
      <c r="S177" s="9">
        <v>2159100</v>
      </c>
      <c r="T177" s="10">
        <f t="shared" si="16"/>
        <v>1071039800</v>
      </c>
      <c r="U177" s="11">
        <f t="shared" si="14"/>
        <v>0.6969647626540115</v>
      </c>
      <c r="V177" s="12">
        <f t="shared" si="17"/>
        <v>6790</v>
      </c>
      <c r="W177" s="12">
        <f t="shared" si="18"/>
        <v>748636100</v>
      </c>
      <c r="X177" s="12">
        <f t="shared" si="19"/>
        <v>109937.70250368188</v>
      </c>
      <c r="Y177" s="13">
        <f t="shared" si="15"/>
        <v>0.002015891472940595</v>
      </c>
      <c r="Z177" s="10">
        <f t="shared" si="20"/>
        <v>742769700</v>
      </c>
    </row>
    <row r="178" spans="1:26" ht="12.75">
      <c r="A178" s="7" t="s">
        <v>381</v>
      </c>
      <c r="B178" s="8" t="s">
        <v>382</v>
      </c>
      <c r="C178" s="8" t="s">
        <v>370</v>
      </c>
      <c r="D178" s="9">
        <v>191</v>
      </c>
      <c r="E178" s="9">
        <v>10820200</v>
      </c>
      <c r="F178" s="9">
        <v>6093</v>
      </c>
      <c r="G178" s="9">
        <v>645436400</v>
      </c>
      <c r="H178" s="9">
        <v>0</v>
      </c>
      <c r="I178" s="9">
        <v>0</v>
      </c>
      <c r="J178" s="9">
        <v>0</v>
      </c>
      <c r="K178" s="9">
        <v>0</v>
      </c>
      <c r="L178" s="9">
        <v>358</v>
      </c>
      <c r="M178" s="9">
        <v>138277200</v>
      </c>
      <c r="N178" s="9">
        <v>260</v>
      </c>
      <c r="O178" s="9">
        <v>118183700</v>
      </c>
      <c r="P178" s="9">
        <v>0</v>
      </c>
      <c r="Q178" s="9">
        <v>0</v>
      </c>
      <c r="R178" s="9">
        <v>98</v>
      </c>
      <c r="S178" s="9">
        <v>20093500</v>
      </c>
      <c r="T178" s="10">
        <f t="shared" si="16"/>
        <v>794533800</v>
      </c>
      <c r="U178" s="11">
        <f t="shared" si="14"/>
        <v>0.8123460575245509</v>
      </c>
      <c r="V178" s="12">
        <f t="shared" si="17"/>
        <v>6093</v>
      </c>
      <c r="W178" s="12">
        <f t="shared" si="18"/>
        <v>665529900</v>
      </c>
      <c r="X178" s="12">
        <f t="shared" si="19"/>
        <v>105930.8058427704</v>
      </c>
      <c r="Y178" s="13">
        <f t="shared" si="15"/>
        <v>0.0252896730132815</v>
      </c>
      <c r="Z178" s="10">
        <f t="shared" si="20"/>
        <v>665529900</v>
      </c>
    </row>
    <row r="179" spans="1:26" ht="12.75">
      <c r="A179" s="7" t="s">
        <v>383</v>
      </c>
      <c r="B179" s="8" t="s">
        <v>384</v>
      </c>
      <c r="C179" s="8" t="s">
        <v>370</v>
      </c>
      <c r="D179" s="9">
        <v>1042</v>
      </c>
      <c r="E179" s="9">
        <v>204309400</v>
      </c>
      <c r="F179" s="9">
        <v>16386</v>
      </c>
      <c r="G179" s="9">
        <v>7169452500</v>
      </c>
      <c r="H179" s="9">
        <v>0</v>
      </c>
      <c r="I179" s="9">
        <v>0</v>
      </c>
      <c r="J179" s="9">
        <v>0</v>
      </c>
      <c r="K179" s="9">
        <v>0</v>
      </c>
      <c r="L179" s="9">
        <v>604</v>
      </c>
      <c r="M179" s="9">
        <v>395570400</v>
      </c>
      <c r="N179" s="9">
        <v>558</v>
      </c>
      <c r="O179" s="9">
        <v>366767700</v>
      </c>
      <c r="P179" s="9">
        <v>2</v>
      </c>
      <c r="Q179" s="9">
        <v>533600</v>
      </c>
      <c r="R179" s="9">
        <v>44</v>
      </c>
      <c r="S179" s="9">
        <v>28269100</v>
      </c>
      <c r="T179" s="10">
        <f t="shared" si="16"/>
        <v>7769332300</v>
      </c>
      <c r="U179" s="11">
        <f t="shared" si="14"/>
        <v>0.922788757535831</v>
      </c>
      <c r="V179" s="12">
        <f t="shared" si="17"/>
        <v>16386</v>
      </c>
      <c r="W179" s="12">
        <f t="shared" si="18"/>
        <v>7197721600</v>
      </c>
      <c r="X179" s="12">
        <f t="shared" si="19"/>
        <v>437535.24350054923</v>
      </c>
      <c r="Y179" s="13">
        <f t="shared" si="15"/>
        <v>0.0036385494799855583</v>
      </c>
      <c r="Z179" s="10">
        <f t="shared" si="20"/>
        <v>7197721600</v>
      </c>
    </row>
    <row r="180" spans="1:26" ht="12.75">
      <c r="A180" s="7" t="s">
        <v>385</v>
      </c>
      <c r="B180" s="8" t="s">
        <v>386</v>
      </c>
      <c r="C180" s="8" t="s">
        <v>370</v>
      </c>
      <c r="D180" s="9">
        <v>506</v>
      </c>
      <c r="E180" s="9">
        <v>123236900</v>
      </c>
      <c r="F180" s="9">
        <v>5824</v>
      </c>
      <c r="G180" s="9">
        <v>3278212800</v>
      </c>
      <c r="H180" s="9">
        <v>0</v>
      </c>
      <c r="I180" s="9">
        <v>0</v>
      </c>
      <c r="J180" s="9">
        <v>0</v>
      </c>
      <c r="K180" s="9">
        <v>0</v>
      </c>
      <c r="L180" s="9">
        <v>156</v>
      </c>
      <c r="M180" s="9">
        <v>95094100</v>
      </c>
      <c r="N180" s="9">
        <v>156</v>
      </c>
      <c r="O180" s="9">
        <v>95094100</v>
      </c>
      <c r="P180" s="9">
        <v>0</v>
      </c>
      <c r="Q180" s="9">
        <v>0</v>
      </c>
      <c r="R180" s="9">
        <v>0</v>
      </c>
      <c r="S180" s="9">
        <v>0</v>
      </c>
      <c r="T180" s="10">
        <f t="shared" si="16"/>
        <v>3496543800</v>
      </c>
      <c r="U180" s="11">
        <f t="shared" si="14"/>
        <v>0.937558053755826</v>
      </c>
      <c r="V180" s="12">
        <f t="shared" si="17"/>
        <v>5824</v>
      </c>
      <c r="W180" s="12">
        <f t="shared" si="18"/>
        <v>3278212800</v>
      </c>
      <c r="X180" s="12">
        <f t="shared" si="19"/>
        <v>562879.9450549451</v>
      </c>
      <c r="Y180" s="13">
        <f t="shared" si="15"/>
        <v>0</v>
      </c>
      <c r="Z180" s="10">
        <f t="shared" si="20"/>
        <v>3278212800</v>
      </c>
    </row>
    <row r="181" spans="1:26" ht="12.75">
      <c r="A181" s="7" t="s">
        <v>387</v>
      </c>
      <c r="B181" s="8" t="s">
        <v>388</v>
      </c>
      <c r="C181" s="8" t="s">
        <v>370</v>
      </c>
      <c r="D181" s="9">
        <v>66</v>
      </c>
      <c r="E181" s="9">
        <v>81338200</v>
      </c>
      <c r="F181" s="9">
        <v>2868</v>
      </c>
      <c r="G181" s="9">
        <v>3342567200</v>
      </c>
      <c r="H181" s="9">
        <v>0</v>
      </c>
      <c r="I181" s="9">
        <v>0</v>
      </c>
      <c r="J181" s="9">
        <v>0</v>
      </c>
      <c r="K181" s="9">
        <v>0</v>
      </c>
      <c r="L181" s="9">
        <v>199</v>
      </c>
      <c r="M181" s="9">
        <v>142571600</v>
      </c>
      <c r="N181" s="9">
        <v>196</v>
      </c>
      <c r="O181" s="9">
        <v>137472800</v>
      </c>
      <c r="P181" s="9">
        <v>0</v>
      </c>
      <c r="Q181" s="9">
        <v>0</v>
      </c>
      <c r="R181" s="9">
        <v>3</v>
      </c>
      <c r="S181" s="9">
        <v>5098800</v>
      </c>
      <c r="T181" s="10">
        <f t="shared" si="16"/>
        <v>3566477000</v>
      </c>
      <c r="U181" s="11">
        <f t="shared" si="14"/>
        <v>0.9372182128189808</v>
      </c>
      <c r="V181" s="12">
        <f t="shared" si="17"/>
        <v>2868</v>
      </c>
      <c r="W181" s="12">
        <f t="shared" si="18"/>
        <v>3347666000</v>
      </c>
      <c r="X181" s="12">
        <f t="shared" si="19"/>
        <v>1165469.7350069736</v>
      </c>
      <c r="Y181" s="13">
        <f t="shared" si="15"/>
        <v>0.0014296461185646227</v>
      </c>
      <c r="Z181" s="10">
        <f t="shared" si="20"/>
        <v>3347666000</v>
      </c>
    </row>
    <row r="182" spans="1:26" ht="12.75">
      <c r="A182" s="7" t="s">
        <v>389</v>
      </c>
      <c r="B182" s="8" t="s">
        <v>390</v>
      </c>
      <c r="C182" s="8" t="s">
        <v>370</v>
      </c>
      <c r="D182" s="9">
        <v>2069</v>
      </c>
      <c r="E182" s="9">
        <v>54234800</v>
      </c>
      <c r="F182" s="9">
        <v>4610</v>
      </c>
      <c r="G182" s="9">
        <v>724477800</v>
      </c>
      <c r="H182" s="9">
        <v>31</v>
      </c>
      <c r="I182" s="9">
        <v>4074800</v>
      </c>
      <c r="J182" s="9">
        <v>84</v>
      </c>
      <c r="K182" s="9">
        <v>630100</v>
      </c>
      <c r="L182" s="9">
        <v>281</v>
      </c>
      <c r="M182" s="9">
        <v>108030700</v>
      </c>
      <c r="N182" s="9">
        <v>275</v>
      </c>
      <c r="O182" s="9">
        <v>96088300</v>
      </c>
      <c r="P182" s="9">
        <v>1</v>
      </c>
      <c r="Q182" s="9">
        <v>11148100</v>
      </c>
      <c r="R182" s="9">
        <v>5</v>
      </c>
      <c r="S182" s="9">
        <v>794300</v>
      </c>
      <c r="T182" s="10">
        <f t="shared" si="16"/>
        <v>891448200</v>
      </c>
      <c r="U182" s="11">
        <f t="shared" si="14"/>
        <v>0.8172685748874696</v>
      </c>
      <c r="V182" s="12">
        <f t="shared" si="17"/>
        <v>4641</v>
      </c>
      <c r="W182" s="12">
        <f t="shared" si="18"/>
        <v>729346900</v>
      </c>
      <c r="X182" s="12">
        <f t="shared" si="19"/>
        <v>156981.81426416722</v>
      </c>
      <c r="Y182" s="13">
        <f t="shared" si="15"/>
        <v>0.0008910220470465923</v>
      </c>
      <c r="Z182" s="10">
        <f t="shared" si="20"/>
        <v>725272100</v>
      </c>
    </row>
    <row r="183" spans="1:26" ht="12.75">
      <c r="A183" s="7" t="s">
        <v>391</v>
      </c>
      <c r="B183" s="8" t="s">
        <v>392</v>
      </c>
      <c r="C183" s="8" t="s">
        <v>370</v>
      </c>
      <c r="D183" s="9">
        <v>138</v>
      </c>
      <c r="E183" s="9">
        <v>19493000</v>
      </c>
      <c r="F183" s="9">
        <v>849</v>
      </c>
      <c r="G183" s="9">
        <v>256750500</v>
      </c>
      <c r="H183" s="9">
        <v>4</v>
      </c>
      <c r="I183" s="9">
        <v>936100</v>
      </c>
      <c r="J183" s="9">
        <v>13</v>
      </c>
      <c r="K183" s="9">
        <v>158400</v>
      </c>
      <c r="L183" s="9">
        <v>36</v>
      </c>
      <c r="M183" s="9">
        <v>29681100</v>
      </c>
      <c r="N183" s="9">
        <v>34</v>
      </c>
      <c r="O183" s="9">
        <v>28934400</v>
      </c>
      <c r="P183" s="9">
        <v>0</v>
      </c>
      <c r="Q183" s="9">
        <v>0</v>
      </c>
      <c r="R183" s="9">
        <v>2</v>
      </c>
      <c r="S183" s="9">
        <v>746700</v>
      </c>
      <c r="T183" s="10">
        <f t="shared" si="16"/>
        <v>307019100</v>
      </c>
      <c r="U183" s="11">
        <f t="shared" si="14"/>
        <v>0.8393178144291349</v>
      </c>
      <c r="V183" s="12">
        <f t="shared" si="17"/>
        <v>853</v>
      </c>
      <c r="W183" s="12">
        <f t="shared" si="18"/>
        <v>258433300</v>
      </c>
      <c r="X183" s="12">
        <f t="shared" si="19"/>
        <v>302094.49003517</v>
      </c>
      <c r="Y183" s="13">
        <f t="shared" si="15"/>
        <v>0.002432096244175037</v>
      </c>
      <c r="Z183" s="10">
        <f t="shared" si="20"/>
        <v>257497200</v>
      </c>
    </row>
    <row r="184" spans="1:26" ht="12.75">
      <c r="A184" s="7" t="s">
        <v>393</v>
      </c>
      <c r="B184" s="8" t="s">
        <v>394</v>
      </c>
      <c r="C184" s="8" t="s">
        <v>370</v>
      </c>
      <c r="D184" s="9">
        <v>185</v>
      </c>
      <c r="E184" s="9">
        <v>30690600</v>
      </c>
      <c r="F184" s="9">
        <v>732</v>
      </c>
      <c r="G184" s="9">
        <v>162260600</v>
      </c>
      <c r="H184" s="9">
        <v>0</v>
      </c>
      <c r="I184" s="9">
        <v>0</v>
      </c>
      <c r="J184" s="9">
        <v>0</v>
      </c>
      <c r="K184" s="9">
        <v>0</v>
      </c>
      <c r="L184" s="9">
        <v>16</v>
      </c>
      <c r="M184" s="9">
        <v>8543600</v>
      </c>
      <c r="N184" s="9">
        <v>11</v>
      </c>
      <c r="O184" s="9">
        <v>6567500</v>
      </c>
      <c r="P184" s="9">
        <v>0</v>
      </c>
      <c r="Q184" s="9">
        <v>0</v>
      </c>
      <c r="R184" s="9">
        <v>5</v>
      </c>
      <c r="S184" s="9">
        <v>1976100</v>
      </c>
      <c r="T184" s="10">
        <f t="shared" si="16"/>
        <v>201494800</v>
      </c>
      <c r="U184" s="11">
        <f t="shared" si="14"/>
        <v>0.8052843051036552</v>
      </c>
      <c r="V184" s="12">
        <f t="shared" si="17"/>
        <v>732</v>
      </c>
      <c r="W184" s="12">
        <f t="shared" si="18"/>
        <v>164236700</v>
      </c>
      <c r="X184" s="12">
        <f t="shared" si="19"/>
        <v>221667.4863387978</v>
      </c>
      <c r="Y184" s="13">
        <f t="shared" si="15"/>
        <v>0.009807200979876404</v>
      </c>
      <c r="Z184" s="10">
        <f t="shared" si="20"/>
        <v>164236700</v>
      </c>
    </row>
    <row r="185" spans="1:26" ht="12.75">
      <c r="A185" s="7" t="s">
        <v>395</v>
      </c>
      <c r="B185" s="8" t="s">
        <v>396</v>
      </c>
      <c r="C185" s="8" t="s">
        <v>370</v>
      </c>
      <c r="D185" s="9">
        <v>358</v>
      </c>
      <c r="E185" s="9">
        <v>89726800</v>
      </c>
      <c r="F185" s="9">
        <v>3456</v>
      </c>
      <c r="G185" s="9">
        <v>886886000</v>
      </c>
      <c r="H185" s="9">
        <v>0</v>
      </c>
      <c r="I185" s="9">
        <v>0</v>
      </c>
      <c r="J185" s="9">
        <v>0</v>
      </c>
      <c r="K185" s="9">
        <v>0</v>
      </c>
      <c r="L185" s="9">
        <v>913</v>
      </c>
      <c r="M185" s="9">
        <v>747877500</v>
      </c>
      <c r="N185" s="9">
        <v>615</v>
      </c>
      <c r="O185" s="9">
        <v>533997600</v>
      </c>
      <c r="P185" s="9">
        <v>6</v>
      </c>
      <c r="Q185" s="9">
        <v>5766900</v>
      </c>
      <c r="R185" s="9">
        <v>292</v>
      </c>
      <c r="S185" s="9">
        <v>208113000</v>
      </c>
      <c r="T185" s="10">
        <f t="shared" si="16"/>
        <v>1724490300</v>
      </c>
      <c r="U185" s="11">
        <f t="shared" si="14"/>
        <v>0.5142887727463588</v>
      </c>
      <c r="V185" s="12">
        <f t="shared" si="17"/>
        <v>3456</v>
      </c>
      <c r="W185" s="12">
        <f t="shared" si="18"/>
        <v>1094999000</v>
      </c>
      <c r="X185" s="12">
        <f t="shared" si="19"/>
        <v>256622.1064814815</v>
      </c>
      <c r="Y185" s="13">
        <f t="shared" si="15"/>
        <v>0.1206808759666552</v>
      </c>
      <c r="Z185" s="10">
        <f t="shared" si="20"/>
        <v>1094999000</v>
      </c>
    </row>
    <row r="186" spans="1:26" ht="12.75">
      <c r="A186" s="7" t="s">
        <v>397</v>
      </c>
      <c r="B186" s="8" t="s">
        <v>398</v>
      </c>
      <c r="C186" s="8" t="s">
        <v>370</v>
      </c>
      <c r="D186" s="9">
        <v>234</v>
      </c>
      <c r="E186" s="9">
        <v>53411500</v>
      </c>
      <c r="F186" s="9">
        <v>4022</v>
      </c>
      <c r="G186" s="9">
        <v>996076500</v>
      </c>
      <c r="H186" s="9">
        <v>0</v>
      </c>
      <c r="I186" s="9">
        <v>0</v>
      </c>
      <c r="J186" s="9">
        <v>0</v>
      </c>
      <c r="K186" s="9">
        <v>0</v>
      </c>
      <c r="L186" s="9">
        <v>218</v>
      </c>
      <c r="M186" s="9">
        <v>261392800</v>
      </c>
      <c r="N186" s="9">
        <v>178</v>
      </c>
      <c r="O186" s="9">
        <v>248122200</v>
      </c>
      <c r="P186" s="9">
        <v>0</v>
      </c>
      <c r="Q186" s="9">
        <v>0</v>
      </c>
      <c r="R186" s="9">
        <v>40</v>
      </c>
      <c r="S186" s="9">
        <v>13270600</v>
      </c>
      <c r="T186" s="10">
        <f t="shared" si="16"/>
        <v>1310880800</v>
      </c>
      <c r="U186" s="11">
        <f t="shared" si="14"/>
        <v>0.7598528409295491</v>
      </c>
      <c r="V186" s="12">
        <f t="shared" si="17"/>
        <v>4022</v>
      </c>
      <c r="W186" s="12">
        <f t="shared" si="18"/>
        <v>1009347100</v>
      </c>
      <c r="X186" s="12">
        <f t="shared" si="19"/>
        <v>247657.01143709596</v>
      </c>
      <c r="Y186" s="13">
        <f t="shared" si="15"/>
        <v>0.010123422358463103</v>
      </c>
      <c r="Z186" s="10">
        <f t="shared" si="20"/>
        <v>1009347100</v>
      </c>
    </row>
    <row r="187" spans="1:26" ht="12.75">
      <c r="A187" s="7" t="s">
        <v>399</v>
      </c>
      <c r="B187" s="8" t="s">
        <v>400</v>
      </c>
      <c r="C187" s="8" t="s">
        <v>370</v>
      </c>
      <c r="D187" s="9">
        <v>492</v>
      </c>
      <c r="E187" s="9">
        <v>5863500</v>
      </c>
      <c r="F187" s="9">
        <v>510</v>
      </c>
      <c r="G187" s="9">
        <v>33192800</v>
      </c>
      <c r="H187" s="9">
        <v>35</v>
      </c>
      <c r="I187" s="9">
        <v>2828800</v>
      </c>
      <c r="J187" s="9">
        <v>30</v>
      </c>
      <c r="K187" s="9">
        <v>110900</v>
      </c>
      <c r="L187" s="9">
        <v>71</v>
      </c>
      <c r="M187" s="9">
        <v>15970200</v>
      </c>
      <c r="N187" s="9">
        <v>62</v>
      </c>
      <c r="O187" s="9">
        <v>12183500</v>
      </c>
      <c r="P187" s="9">
        <v>7</v>
      </c>
      <c r="Q187" s="9">
        <v>1854900</v>
      </c>
      <c r="R187" s="9">
        <v>2</v>
      </c>
      <c r="S187" s="9">
        <v>1931800</v>
      </c>
      <c r="T187" s="10">
        <f t="shared" si="16"/>
        <v>57966200</v>
      </c>
      <c r="U187" s="11">
        <f t="shared" si="14"/>
        <v>0.6214242092805807</v>
      </c>
      <c r="V187" s="12">
        <f t="shared" si="17"/>
        <v>545</v>
      </c>
      <c r="W187" s="12">
        <f t="shared" si="18"/>
        <v>37953400</v>
      </c>
      <c r="X187" s="12">
        <f t="shared" si="19"/>
        <v>66094.67889908257</v>
      </c>
      <c r="Y187" s="13">
        <f t="shared" si="15"/>
        <v>0.03332631775068919</v>
      </c>
      <c r="Z187" s="10">
        <f t="shared" si="20"/>
        <v>35124600</v>
      </c>
    </row>
    <row r="188" spans="1:26" ht="12.75">
      <c r="A188" s="7" t="s">
        <v>401</v>
      </c>
      <c r="B188" s="8" t="s">
        <v>402</v>
      </c>
      <c r="C188" s="8" t="s">
        <v>403</v>
      </c>
      <c r="D188" s="9">
        <v>660</v>
      </c>
      <c r="E188" s="9">
        <v>3937500</v>
      </c>
      <c r="F188" s="9">
        <v>4432</v>
      </c>
      <c r="G188" s="9">
        <v>238654700</v>
      </c>
      <c r="H188" s="9">
        <v>3</v>
      </c>
      <c r="I188" s="9">
        <v>178800</v>
      </c>
      <c r="J188" s="9">
        <v>8</v>
      </c>
      <c r="K188" s="9">
        <v>31100</v>
      </c>
      <c r="L188" s="9">
        <v>598</v>
      </c>
      <c r="M188" s="9">
        <v>114724400</v>
      </c>
      <c r="N188" s="9">
        <v>486</v>
      </c>
      <c r="O188" s="9">
        <v>71756000</v>
      </c>
      <c r="P188" s="9">
        <v>59</v>
      </c>
      <c r="Q188" s="9">
        <v>27428100</v>
      </c>
      <c r="R188" s="9">
        <v>53</v>
      </c>
      <c r="S188" s="9">
        <v>15540300</v>
      </c>
      <c r="T188" s="10">
        <f t="shared" si="16"/>
        <v>357526500</v>
      </c>
      <c r="U188" s="11">
        <f t="shared" si="14"/>
        <v>0.6680162169797204</v>
      </c>
      <c r="V188" s="12">
        <f t="shared" si="17"/>
        <v>4435</v>
      </c>
      <c r="W188" s="12">
        <f t="shared" si="18"/>
        <v>254373800</v>
      </c>
      <c r="X188" s="12">
        <f t="shared" si="19"/>
        <v>53851.97294250282</v>
      </c>
      <c r="Y188" s="13">
        <f t="shared" si="15"/>
        <v>0.043466148663106094</v>
      </c>
      <c r="Z188" s="10">
        <f t="shared" si="20"/>
        <v>254195000</v>
      </c>
    </row>
    <row r="189" spans="1:26" ht="12.75">
      <c r="A189" s="7" t="s">
        <v>404</v>
      </c>
      <c r="B189" s="8" t="s">
        <v>405</v>
      </c>
      <c r="C189" s="8" t="s">
        <v>403</v>
      </c>
      <c r="D189" s="9">
        <v>1797</v>
      </c>
      <c r="E189" s="9">
        <v>10367975</v>
      </c>
      <c r="F189" s="9">
        <v>2096</v>
      </c>
      <c r="G189" s="9">
        <v>92296000</v>
      </c>
      <c r="H189" s="9">
        <v>23</v>
      </c>
      <c r="I189" s="9">
        <v>823800</v>
      </c>
      <c r="J189" s="9">
        <v>53</v>
      </c>
      <c r="K189" s="9">
        <v>469200</v>
      </c>
      <c r="L189" s="9">
        <v>81</v>
      </c>
      <c r="M189" s="9">
        <v>10704150</v>
      </c>
      <c r="N189" s="9">
        <v>61</v>
      </c>
      <c r="O189" s="9">
        <v>4146650</v>
      </c>
      <c r="P189" s="9">
        <v>19</v>
      </c>
      <c r="Q189" s="9">
        <v>6495100</v>
      </c>
      <c r="R189" s="9">
        <v>1</v>
      </c>
      <c r="S189" s="9">
        <v>62400</v>
      </c>
      <c r="T189" s="10">
        <f t="shared" si="16"/>
        <v>114661125</v>
      </c>
      <c r="U189" s="11">
        <f t="shared" si="14"/>
        <v>0.8121305281105519</v>
      </c>
      <c r="V189" s="12">
        <f t="shared" si="17"/>
        <v>2119</v>
      </c>
      <c r="W189" s="12">
        <f t="shared" si="18"/>
        <v>93182200</v>
      </c>
      <c r="X189" s="12">
        <f t="shared" si="19"/>
        <v>43945.162812647475</v>
      </c>
      <c r="Y189" s="13">
        <f t="shared" si="15"/>
        <v>0.0005442123474717346</v>
      </c>
      <c r="Z189" s="10">
        <f t="shared" si="20"/>
        <v>92358400</v>
      </c>
    </row>
    <row r="190" spans="1:26" ht="12.75">
      <c r="A190" s="7" t="s">
        <v>406</v>
      </c>
      <c r="B190" s="8" t="s">
        <v>407</v>
      </c>
      <c r="C190" s="8" t="s">
        <v>403</v>
      </c>
      <c r="D190" s="9">
        <v>285</v>
      </c>
      <c r="E190" s="9">
        <v>7052600</v>
      </c>
      <c r="F190" s="9">
        <v>924</v>
      </c>
      <c r="G190" s="9">
        <v>118485100</v>
      </c>
      <c r="H190" s="9">
        <v>154</v>
      </c>
      <c r="I190" s="9">
        <v>18295400</v>
      </c>
      <c r="J190" s="9">
        <v>259</v>
      </c>
      <c r="K190" s="9">
        <v>2740400</v>
      </c>
      <c r="L190" s="9">
        <v>71</v>
      </c>
      <c r="M190" s="9">
        <v>23728000</v>
      </c>
      <c r="N190" s="9">
        <v>69</v>
      </c>
      <c r="O190" s="9">
        <v>15534400</v>
      </c>
      <c r="P190" s="9">
        <v>2</v>
      </c>
      <c r="Q190" s="9">
        <v>8193600</v>
      </c>
      <c r="R190" s="9">
        <v>0</v>
      </c>
      <c r="S190" s="9">
        <v>0</v>
      </c>
      <c r="T190" s="10">
        <f t="shared" si="16"/>
        <v>170301500</v>
      </c>
      <c r="U190" s="11">
        <f t="shared" si="14"/>
        <v>0.803166736640605</v>
      </c>
      <c r="V190" s="12">
        <f t="shared" si="17"/>
        <v>1078</v>
      </c>
      <c r="W190" s="12">
        <f t="shared" si="18"/>
        <v>136780500</v>
      </c>
      <c r="X190" s="12">
        <f t="shared" si="19"/>
        <v>126883.58070500927</v>
      </c>
      <c r="Y190" s="13">
        <f t="shared" si="15"/>
        <v>0</v>
      </c>
      <c r="Z190" s="10">
        <f t="shared" si="20"/>
        <v>118485100</v>
      </c>
    </row>
    <row r="191" spans="1:26" ht="12.75">
      <c r="A191" s="7" t="s">
        <v>408</v>
      </c>
      <c r="B191" s="8" t="s">
        <v>409</v>
      </c>
      <c r="C191" s="8" t="s">
        <v>403</v>
      </c>
      <c r="D191" s="9">
        <v>721</v>
      </c>
      <c r="E191" s="9">
        <v>8955300</v>
      </c>
      <c r="F191" s="9">
        <v>929</v>
      </c>
      <c r="G191" s="9">
        <v>56094800</v>
      </c>
      <c r="H191" s="9">
        <v>61</v>
      </c>
      <c r="I191" s="9">
        <v>3649500</v>
      </c>
      <c r="J191" s="9">
        <v>54</v>
      </c>
      <c r="K191" s="9">
        <v>261900</v>
      </c>
      <c r="L191" s="9">
        <v>57</v>
      </c>
      <c r="M191" s="9">
        <v>7350200</v>
      </c>
      <c r="N191" s="9">
        <v>53</v>
      </c>
      <c r="O191" s="9">
        <v>7159200</v>
      </c>
      <c r="P191" s="9">
        <v>3</v>
      </c>
      <c r="Q191" s="9">
        <v>67500</v>
      </c>
      <c r="R191" s="9">
        <v>1</v>
      </c>
      <c r="S191" s="9">
        <v>123500</v>
      </c>
      <c r="T191" s="10">
        <f t="shared" si="16"/>
        <v>76311700</v>
      </c>
      <c r="U191" s="11">
        <f t="shared" si="14"/>
        <v>0.7828982973777284</v>
      </c>
      <c r="V191" s="12">
        <f t="shared" si="17"/>
        <v>990</v>
      </c>
      <c r="W191" s="12">
        <f t="shared" si="18"/>
        <v>59867800</v>
      </c>
      <c r="X191" s="12">
        <f t="shared" si="19"/>
        <v>60347.77777777778</v>
      </c>
      <c r="Y191" s="13">
        <f t="shared" si="15"/>
        <v>0.0016183625839812244</v>
      </c>
      <c r="Z191" s="10">
        <f t="shared" si="20"/>
        <v>56218300</v>
      </c>
    </row>
    <row r="192" spans="1:26" ht="12.75">
      <c r="A192" s="7" t="s">
        <v>410</v>
      </c>
      <c r="B192" s="8" t="s">
        <v>411</v>
      </c>
      <c r="C192" s="8" t="s">
        <v>403</v>
      </c>
      <c r="D192" s="9">
        <v>735</v>
      </c>
      <c r="E192" s="9">
        <v>9493000</v>
      </c>
      <c r="F192" s="9">
        <v>1561</v>
      </c>
      <c r="G192" s="9">
        <v>124562600</v>
      </c>
      <c r="H192" s="9">
        <v>63</v>
      </c>
      <c r="I192" s="9">
        <v>7934600</v>
      </c>
      <c r="J192" s="9">
        <v>184</v>
      </c>
      <c r="K192" s="9">
        <v>2982500</v>
      </c>
      <c r="L192" s="9">
        <v>66</v>
      </c>
      <c r="M192" s="9">
        <v>12893200</v>
      </c>
      <c r="N192" s="9">
        <v>66</v>
      </c>
      <c r="O192" s="9">
        <v>12893200</v>
      </c>
      <c r="P192" s="9">
        <v>0</v>
      </c>
      <c r="Q192" s="9">
        <v>0</v>
      </c>
      <c r="R192" s="9">
        <v>0</v>
      </c>
      <c r="S192" s="9">
        <v>0</v>
      </c>
      <c r="T192" s="10">
        <f t="shared" si="16"/>
        <v>157865900</v>
      </c>
      <c r="U192" s="11">
        <f t="shared" si="14"/>
        <v>0.8393022178950615</v>
      </c>
      <c r="V192" s="12">
        <f t="shared" si="17"/>
        <v>1624</v>
      </c>
      <c r="W192" s="12">
        <f t="shared" si="18"/>
        <v>132497200</v>
      </c>
      <c r="X192" s="12">
        <f t="shared" si="19"/>
        <v>81586.94581280788</v>
      </c>
      <c r="Y192" s="13">
        <f t="shared" si="15"/>
        <v>0</v>
      </c>
      <c r="Z192" s="10">
        <f t="shared" si="20"/>
        <v>124562600</v>
      </c>
    </row>
    <row r="193" spans="1:26" ht="12.75">
      <c r="A193" s="7" t="s">
        <v>412</v>
      </c>
      <c r="B193" s="8" t="s">
        <v>413</v>
      </c>
      <c r="C193" s="8" t="s">
        <v>403</v>
      </c>
      <c r="D193" s="9">
        <v>121</v>
      </c>
      <c r="E193" s="9">
        <v>3767800</v>
      </c>
      <c r="F193" s="9">
        <v>295</v>
      </c>
      <c r="G193" s="9">
        <v>40632800</v>
      </c>
      <c r="H193" s="9">
        <v>63</v>
      </c>
      <c r="I193" s="9">
        <v>10835700</v>
      </c>
      <c r="J193" s="9">
        <v>159</v>
      </c>
      <c r="K193" s="9">
        <v>3310500</v>
      </c>
      <c r="L193" s="9">
        <v>11</v>
      </c>
      <c r="M193" s="9">
        <v>2928300</v>
      </c>
      <c r="N193" s="9">
        <v>11</v>
      </c>
      <c r="O193" s="9">
        <v>2928300</v>
      </c>
      <c r="P193" s="9">
        <v>0</v>
      </c>
      <c r="Q193" s="9">
        <v>0</v>
      </c>
      <c r="R193" s="9">
        <v>0</v>
      </c>
      <c r="S193" s="9">
        <v>0</v>
      </c>
      <c r="T193" s="10">
        <f t="shared" si="16"/>
        <v>61475100</v>
      </c>
      <c r="U193" s="11">
        <f t="shared" si="14"/>
        <v>0.8372251529481042</v>
      </c>
      <c r="V193" s="12">
        <f t="shared" si="17"/>
        <v>358</v>
      </c>
      <c r="W193" s="12">
        <f t="shared" si="18"/>
        <v>51468500</v>
      </c>
      <c r="X193" s="12">
        <f t="shared" si="19"/>
        <v>143766.75977653632</v>
      </c>
      <c r="Y193" s="13">
        <f t="shared" si="15"/>
        <v>0</v>
      </c>
      <c r="Z193" s="10">
        <f t="shared" si="20"/>
        <v>40632800</v>
      </c>
    </row>
    <row r="194" spans="1:26" ht="12.75">
      <c r="A194" s="7" t="s">
        <v>414</v>
      </c>
      <c r="B194" s="8" t="s">
        <v>415</v>
      </c>
      <c r="C194" s="8" t="s">
        <v>403</v>
      </c>
      <c r="D194" s="9">
        <v>247</v>
      </c>
      <c r="E194" s="9">
        <v>4670400</v>
      </c>
      <c r="F194" s="9">
        <v>1414</v>
      </c>
      <c r="G194" s="9">
        <v>167507400</v>
      </c>
      <c r="H194" s="9">
        <v>196</v>
      </c>
      <c r="I194" s="9">
        <v>29779400</v>
      </c>
      <c r="J194" s="9">
        <v>463</v>
      </c>
      <c r="K194" s="9">
        <v>6851500</v>
      </c>
      <c r="L194" s="9">
        <v>57</v>
      </c>
      <c r="M194" s="9">
        <v>15164400</v>
      </c>
      <c r="N194" s="9">
        <v>55</v>
      </c>
      <c r="O194" s="9">
        <v>14749000</v>
      </c>
      <c r="P194" s="9">
        <v>0</v>
      </c>
      <c r="Q194" s="9">
        <v>0</v>
      </c>
      <c r="R194" s="9">
        <v>2</v>
      </c>
      <c r="S194" s="9">
        <v>415400</v>
      </c>
      <c r="T194" s="10">
        <f t="shared" si="16"/>
        <v>223973100</v>
      </c>
      <c r="U194" s="11">
        <f aca="true" t="shared" si="21" ref="U194:U257">(G194+I194)/T194</f>
        <v>0.8808504235553287</v>
      </c>
      <c r="V194" s="12">
        <f t="shared" si="17"/>
        <v>1610</v>
      </c>
      <c r="W194" s="12">
        <f t="shared" si="18"/>
        <v>197702200</v>
      </c>
      <c r="X194" s="12">
        <f t="shared" si="19"/>
        <v>122538.3850931677</v>
      </c>
      <c r="Y194" s="13">
        <f aca="true" t="shared" si="22" ref="Y194:Y257">S194/T194</f>
        <v>0.001854687013752991</v>
      </c>
      <c r="Z194" s="10">
        <f t="shared" si="20"/>
        <v>167922800</v>
      </c>
    </row>
    <row r="195" spans="1:26" ht="12.75">
      <c r="A195" s="7" t="s">
        <v>416</v>
      </c>
      <c r="B195" s="8" t="s">
        <v>417</v>
      </c>
      <c r="C195" s="8" t="s">
        <v>403</v>
      </c>
      <c r="D195" s="9">
        <v>2019</v>
      </c>
      <c r="E195" s="9">
        <v>8984500</v>
      </c>
      <c r="F195" s="9">
        <v>1034</v>
      </c>
      <c r="G195" s="9">
        <v>82799600</v>
      </c>
      <c r="H195" s="9">
        <v>108</v>
      </c>
      <c r="I195" s="9">
        <v>8488800</v>
      </c>
      <c r="J195" s="9">
        <v>175</v>
      </c>
      <c r="K195" s="9">
        <v>1185400</v>
      </c>
      <c r="L195" s="9">
        <v>35</v>
      </c>
      <c r="M195" s="9">
        <v>5776400</v>
      </c>
      <c r="N195" s="9">
        <v>32</v>
      </c>
      <c r="O195" s="9">
        <v>2893900</v>
      </c>
      <c r="P195" s="9">
        <v>2</v>
      </c>
      <c r="Q195" s="9">
        <v>2802500</v>
      </c>
      <c r="R195" s="9">
        <v>1</v>
      </c>
      <c r="S195" s="9">
        <v>80000</v>
      </c>
      <c r="T195" s="10">
        <f aca="true" t="shared" si="23" ref="T195:T258">S195+Q195+O195+K195+I195+G195+E195</f>
        <v>107234700</v>
      </c>
      <c r="U195" s="11">
        <f t="shared" si="21"/>
        <v>0.8512953363043866</v>
      </c>
      <c r="V195" s="12">
        <f aca="true" t="shared" si="24" ref="V195:V258">F195+H195</f>
        <v>1142</v>
      </c>
      <c r="W195" s="12">
        <f aca="true" t="shared" si="25" ref="W195:W258">G195+I195+S195</f>
        <v>91368400</v>
      </c>
      <c r="X195" s="12">
        <f aca="true" t="shared" si="26" ref="X195:X258">(G195+I195)/V195</f>
        <v>79937.30297723293</v>
      </c>
      <c r="Y195" s="13">
        <f t="shared" si="22"/>
        <v>0.0007460271721746785</v>
      </c>
      <c r="Z195" s="10">
        <f aca="true" t="shared" si="27" ref="Z195:Z258">S195+G195</f>
        <v>82879600</v>
      </c>
    </row>
    <row r="196" spans="1:26" ht="12.75">
      <c r="A196" s="7" t="s">
        <v>418</v>
      </c>
      <c r="B196" s="8" t="s">
        <v>419</v>
      </c>
      <c r="C196" s="8" t="s">
        <v>403</v>
      </c>
      <c r="D196" s="9">
        <v>2182</v>
      </c>
      <c r="E196" s="9">
        <v>10083700</v>
      </c>
      <c r="F196" s="9">
        <v>1385</v>
      </c>
      <c r="G196" s="9">
        <v>108735100</v>
      </c>
      <c r="H196" s="9">
        <v>30</v>
      </c>
      <c r="I196" s="9">
        <v>4267100</v>
      </c>
      <c r="J196" s="9">
        <v>82</v>
      </c>
      <c r="K196" s="9">
        <v>1678400</v>
      </c>
      <c r="L196" s="9">
        <v>67</v>
      </c>
      <c r="M196" s="9">
        <v>13927500</v>
      </c>
      <c r="N196" s="9">
        <v>40</v>
      </c>
      <c r="O196" s="9">
        <v>6201300</v>
      </c>
      <c r="P196" s="9">
        <v>26</v>
      </c>
      <c r="Q196" s="9">
        <v>7601100</v>
      </c>
      <c r="R196" s="9">
        <v>1</v>
      </c>
      <c r="S196" s="9">
        <v>125100</v>
      </c>
      <c r="T196" s="10">
        <f t="shared" si="23"/>
        <v>138691800</v>
      </c>
      <c r="U196" s="11">
        <f t="shared" si="21"/>
        <v>0.8147720341072796</v>
      </c>
      <c r="V196" s="12">
        <f t="shared" si="24"/>
        <v>1415</v>
      </c>
      <c r="W196" s="12">
        <f t="shared" si="25"/>
        <v>113127300</v>
      </c>
      <c r="X196" s="12">
        <f t="shared" si="26"/>
        <v>79860.21201413427</v>
      </c>
      <c r="Y196" s="13">
        <f t="shared" si="22"/>
        <v>0.0009019999740431662</v>
      </c>
      <c r="Z196" s="10">
        <f t="shared" si="27"/>
        <v>108860200</v>
      </c>
    </row>
    <row r="197" spans="1:26" ht="12.75">
      <c r="A197" s="7" t="s">
        <v>420</v>
      </c>
      <c r="B197" s="8" t="s">
        <v>421</v>
      </c>
      <c r="C197" s="8" t="s">
        <v>403</v>
      </c>
      <c r="D197" s="9">
        <v>1242</v>
      </c>
      <c r="E197" s="9">
        <v>46708000</v>
      </c>
      <c r="F197" s="9">
        <v>7754</v>
      </c>
      <c r="G197" s="9">
        <v>923432000</v>
      </c>
      <c r="H197" s="9">
        <v>45</v>
      </c>
      <c r="I197" s="9">
        <v>8342400</v>
      </c>
      <c r="J197" s="9">
        <v>132</v>
      </c>
      <c r="K197" s="9">
        <v>1456900</v>
      </c>
      <c r="L197" s="9">
        <v>488</v>
      </c>
      <c r="M197" s="9">
        <v>366688880</v>
      </c>
      <c r="N197" s="9">
        <v>385</v>
      </c>
      <c r="O197" s="9">
        <v>191871680</v>
      </c>
      <c r="P197" s="9">
        <v>65</v>
      </c>
      <c r="Q197" s="9">
        <v>132217700</v>
      </c>
      <c r="R197" s="9">
        <v>38</v>
      </c>
      <c r="S197" s="9">
        <v>42599500</v>
      </c>
      <c r="T197" s="10">
        <f t="shared" si="23"/>
        <v>1346628180</v>
      </c>
      <c r="U197" s="11">
        <f t="shared" si="21"/>
        <v>0.6919314580213226</v>
      </c>
      <c r="V197" s="12">
        <f t="shared" si="24"/>
        <v>7799</v>
      </c>
      <c r="W197" s="12">
        <f t="shared" si="25"/>
        <v>974373900</v>
      </c>
      <c r="X197" s="12">
        <f t="shared" si="26"/>
        <v>119473.5735350686</v>
      </c>
      <c r="Y197" s="13">
        <f t="shared" si="22"/>
        <v>0.03163419615947737</v>
      </c>
      <c r="Z197" s="10">
        <f t="shared" si="27"/>
        <v>966031500</v>
      </c>
    </row>
    <row r="198" spans="1:26" ht="12.75">
      <c r="A198" s="7" t="s">
        <v>422</v>
      </c>
      <c r="B198" s="8" t="s">
        <v>423</v>
      </c>
      <c r="C198" s="8" t="s">
        <v>403</v>
      </c>
      <c r="D198" s="9">
        <v>10</v>
      </c>
      <c r="E198" s="9">
        <v>247700</v>
      </c>
      <c r="F198" s="9">
        <v>183</v>
      </c>
      <c r="G198" s="9">
        <v>15859700</v>
      </c>
      <c r="H198" s="9">
        <v>11</v>
      </c>
      <c r="I198" s="9">
        <v>1408600</v>
      </c>
      <c r="J198" s="9">
        <v>25</v>
      </c>
      <c r="K198" s="9">
        <v>334400</v>
      </c>
      <c r="L198" s="9">
        <v>13</v>
      </c>
      <c r="M198" s="9">
        <v>1077400</v>
      </c>
      <c r="N198" s="9">
        <v>13</v>
      </c>
      <c r="O198" s="9">
        <v>1077400</v>
      </c>
      <c r="P198" s="9">
        <v>0</v>
      </c>
      <c r="Q198" s="9">
        <v>0</v>
      </c>
      <c r="R198" s="9">
        <v>0</v>
      </c>
      <c r="S198" s="9">
        <v>0</v>
      </c>
      <c r="T198" s="10">
        <f t="shared" si="23"/>
        <v>18927800</v>
      </c>
      <c r="U198" s="11">
        <f t="shared" si="21"/>
        <v>0.9123247287059246</v>
      </c>
      <c r="V198" s="12">
        <f t="shared" si="24"/>
        <v>194</v>
      </c>
      <c r="W198" s="12">
        <f t="shared" si="25"/>
        <v>17268300</v>
      </c>
      <c r="X198" s="12">
        <f t="shared" si="26"/>
        <v>89011.85567010309</v>
      </c>
      <c r="Y198" s="13">
        <f t="shared" si="22"/>
        <v>0</v>
      </c>
      <c r="Z198" s="10">
        <f t="shared" si="27"/>
        <v>15859700</v>
      </c>
    </row>
    <row r="199" spans="1:26" ht="12.75">
      <c r="A199" s="7" t="s">
        <v>424</v>
      </c>
      <c r="B199" s="8" t="s">
        <v>425</v>
      </c>
      <c r="C199" s="8" t="s">
        <v>403</v>
      </c>
      <c r="D199" s="9">
        <v>51</v>
      </c>
      <c r="E199" s="9">
        <v>823000</v>
      </c>
      <c r="F199" s="9">
        <v>362</v>
      </c>
      <c r="G199" s="9">
        <v>43662000</v>
      </c>
      <c r="H199" s="9">
        <v>171</v>
      </c>
      <c r="I199" s="9">
        <v>25042400</v>
      </c>
      <c r="J199" s="9">
        <v>347</v>
      </c>
      <c r="K199" s="9">
        <v>3476200</v>
      </c>
      <c r="L199" s="9">
        <v>14</v>
      </c>
      <c r="M199" s="9">
        <v>2708600</v>
      </c>
      <c r="N199" s="9">
        <v>14</v>
      </c>
      <c r="O199" s="9">
        <v>2708600</v>
      </c>
      <c r="P199" s="9">
        <v>0</v>
      </c>
      <c r="Q199" s="9">
        <v>0</v>
      </c>
      <c r="R199" s="9">
        <v>0</v>
      </c>
      <c r="S199" s="9">
        <v>0</v>
      </c>
      <c r="T199" s="10">
        <f t="shared" si="23"/>
        <v>75712200</v>
      </c>
      <c r="U199" s="11">
        <f t="shared" si="21"/>
        <v>0.9074416012214677</v>
      </c>
      <c r="V199" s="12">
        <f t="shared" si="24"/>
        <v>533</v>
      </c>
      <c r="W199" s="12">
        <f t="shared" si="25"/>
        <v>68704400</v>
      </c>
      <c r="X199" s="12">
        <f t="shared" si="26"/>
        <v>128901.31332082552</v>
      </c>
      <c r="Y199" s="13">
        <f t="shared" si="22"/>
        <v>0</v>
      </c>
      <c r="Z199" s="10">
        <f t="shared" si="27"/>
        <v>43662000</v>
      </c>
    </row>
    <row r="200" spans="1:26" ht="12.75">
      <c r="A200" s="7" t="s">
        <v>426</v>
      </c>
      <c r="B200" s="8" t="s">
        <v>427</v>
      </c>
      <c r="C200" s="8" t="s">
        <v>403</v>
      </c>
      <c r="D200" s="9">
        <v>374</v>
      </c>
      <c r="E200" s="9">
        <v>12052300</v>
      </c>
      <c r="F200" s="9">
        <v>2379</v>
      </c>
      <c r="G200" s="9">
        <v>267994600</v>
      </c>
      <c r="H200" s="9">
        <v>214</v>
      </c>
      <c r="I200" s="9">
        <v>29397100</v>
      </c>
      <c r="J200" s="9">
        <v>448</v>
      </c>
      <c r="K200" s="9">
        <v>7108000</v>
      </c>
      <c r="L200" s="9">
        <v>113</v>
      </c>
      <c r="M200" s="9">
        <v>81304800</v>
      </c>
      <c r="N200" s="9">
        <v>103</v>
      </c>
      <c r="O200" s="9">
        <v>55838200</v>
      </c>
      <c r="P200" s="9">
        <v>2</v>
      </c>
      <c r="Q200" s="9">
        <v>11644500</v>
      </c>
      <c r="R200" s="9">
        <v>8</v>
      </c>
      <c r="S200" s="9">
        <v>13822100</v>
      </c>
      <c r="T200" s="10">
        <f t="shared" si="23"/>
        <v>397856800</v>
      </c>
      <c r="U200" s="11">
        <f t="shared" si="21"/>
        <v>0.7474842707225313</v>
      </c>
      <c r="V200" s="12">
        <f t="shared" si="24"/>
        <v>2593</v>
      </c>
      <c r="W200" s="12">
        <f t="shared" si="25"/>
        <v>311213800</v>
      </c>
      <c r="X200" s="12">
        <f t="shared" si="26"/>
        <v>114690.20439645198</v>
      </c>
      <c r="Y200" s="13">
        <f t="shared" si="22"/>
        <v>0.03474139439114777</v>
      </c>
      <c r="Z200" s="10">
        <f t="shared" si="27"/>
        <v>281816700</v>
      </c>
    </row>
    <row r="201" spans="1:26" ht="12.75">
      <c r="A201" s="7" t="s">
        <v>428</v>
      </c>
      <c r="B201" s="8" t="s">
        <v>429</v>
      </c>
      <c r="C201" s="8" t="s">
        <v>403</v>
      </c>
      <c r="D201" s="9">
        <v>1544</v>
      </c>
      <c r="E201" s="9">
        <v>33736400</v>
      </c>
      <c r="F201" s="9">
        <v>14554</v>
      </c>
      <c r="G201" s="9">
        <v>1310667700</v>
      </c>
      <c r="H201" s="9">
        <v>400</v>
      </c>
      <c r="I201" s="9">
        <v>32986100</v>
      </c>
      <c r="J201" s="9">
        <v>670</v>
      </c>
      <c r="K201" s="9">
        <v>4280100</v>
      </c>
      <c r="L201" s="9">
        <v>1421</v>
      </c>
      <c r="M201" s="9">
        <v>477378700</v>
      </c>
      <c r="N201" s="9">
        <v>1267</v>
      </c>
      <c r="O201" s="9">
        <v>358609600</v>
      </c>
      <c r="P201" s="9">
        <v>85</v>
      </c>
      <c r="Q201" s="9">
        <v>65756900</v>
      </c>
      <c r="R201" s="9">
        <v>69</v>
      </c>
      <c r="S201" s="9">
        <v>53012200</v>
      </c>
      <c r="T201" s="10">
        <f t="shared" si="23"/>
        <v>1859049000</v>
      </c>
      <c r="U201" s="11">
        <f t="shared" si="21"/>
        <v>0.7227640583976</v>
      </c>
      <c r="V201" s="12">
        <f t="shared" si="24"/>
        <v>14954</v>
      </c>
      <c r="W201" s="12">
        <f t="shared" si="25"/>
        <v>1396666000</v>
      </c>
      <c r="X201" s="12">
        <f t="shared" si="26"/>
        <v>89852.4675672061</v>
      </c>
      <c r="Y201" s="13">
        <f t="shared" si="22"/>
        <v>0.028515762629172228</v>
      </c>
      <c r="Z201" s="10">
        <f t="shared" si="27"/>
        <v>1363679900</v>
      </c>
    </row>
    <row r="202" spans="1:26" ht="12.75">
      <c r="A202" s="7" t="s">
        <v>430</v>
      </c>
      <c r="B202" s="8" t="s">
        <v>431</v>
      </c>
      <c r="C202" s="8" t="s">
        <v>432</v>
      </c>
      <c r="D202" s="9">
        <v>295</v>
      </c>
      <c r="E202" s="9">
        <v>4837400</v>
      </c>
      <c r="F202" s="9">
        <v>8116</v>
      </c>
      <c r="G202" s="9">
        <v>323434650</v>
      </c>
      <c r="H202" s="9">
        <v>0</v>
      </c>
      <c r="I202" s="9">
        <v>0</v>
      </c>
      <c r="J202" s="9">
        <v>0</v>
      </c>
      <c r="K202" s="9">
        <v>0</v>
      </c>
      <c r="L202" s="9">
        <v>790</v>
      </c>
      <c r="M202" s="9">
        <v>103503100</v>
      </c>
      <c r="N202" s="9">
        <v>534</v>
      </c>
      <c r="O202" s="9">
        <v>48766700</v>
      </c>
      <c r="P202" s="9">
        <v>128</v>
      </c>
      <c r="Q202" s="9">
        <v>24425100</v>
      </c>
      <c r="R202" s="9">
        <v>128</v>
      </c>
      <c r="S202" s="9">
        <v>30311300</v>
      </c>
      <c r="T202" s="10">
        <f t="shared" si="23"/>
        <v>431775150</v>
      </c>
      <c r="U202" s="11">
        <f t="shared" si="21"/>
        <v>0.749081205808162</v>
      </c>
      <c r="V202" s="12">
        <f t="shared" si="24"/>
        <v>8116</v>
      </c>
      <c r="W202" s="12">
        <f t="shared" si="25"/>
        <v>353745950</v>
      </c>
      <c r="X202" s="12">
        <f t="shared" si="26"/>
        <v>39851.4847215377</v>
      </c>
      <c r="Y202" s="13">
        <f t="shared" si="22"/>
        <v>0.07020158524639503</v>
      </c>
      <c r="Z202" s="10">
        <f t="shared" si="27"/>
        <v>353745950</v>
      </c>
    </row>
    <row r="203" spans="1:26" ht="12.75">
      <c r="A203" s="7" t="s">
        <v>433</v>
      </c>
      <c r="B203" s="8" t="s">
        <v>434</v>
      </c>
      <c r="C203" s="8" t="s">
        <v>432</v>
      </c>
      <c r="D203" s="9">
        <v>132</v>
      </c>
      <c r="E203" s="9">
        <v>8101600</v>
      </c>
      <c r="F203" s="9">
        <v>11644</v>
      </c>
      <c r="G203" s="9">
        <v>1631317800</v>
      </c>
      <c r="H203" s="9">
        <v>0</v>
      </c>
      <c r="I203" s="9">
        <v>0</v>
      </c>
      <c r="J203" s="9">
        <v>0</v>
      </c>
      <c r="K203" s="9">
        <v>0</v>
      </c>
      <c r="L203" s="9">
        <v>813</v>
      </c>
      <c r="M203" s="9">
        <v>458264000</v>
      </c>
      <c r="N203" s="9">
        <v>671</v>
      </c>
      <c r="O203" s="9">
        <v>305583000</v>
      </c>
      <c r="P203" s="9">
        <v>54</v>
      </c>
      <c r="Q203" s="9">
        <v>42867200</v>
      </c>
      <c r="R203" s="9">
        <v>88</v>
      </c>
      <c r="S203" s="9">
        <v>109813800</v>
      </c>
      <c r="T203" s="10">
        <f t="shared" si="23"/>
        <v>2097683400</v>
      </c>
      <c r="U203" s="11">
        <f t="shared" si="21"/>
        <v>0.7776758876005788</v>
      </c>
      <c r="V203" s="12">
        <f t="shared" si="24"/>
        <v>11644</v>
      </c>
      <c r="W203" s="12">
        <f t="shared" si="25"/>
        <v>1741131600</v>
      </c>
      <c r="X203" s="12">
        <f t="shared" si="26"/>
        <v>140099.4331844727</v>
      </c>
      <c r="Y203" s="13">
        <f t="shared" si="22"/>
        <v>0.052350035281777986</v>
      </c>
      <c r="Z203" s="10">
        <f t="shared" si="27"/>
        <v>1741131600</v>
      </c>
    </row>
    <row r="204" spans="1:26" ht="12.75">
      <c r="A204" s="7" t="s">
        <v>435</v>
      </c>
      <c r="B204" s="8" t="s">
        <v>436</v>
      </c>
      <c r="C204" s="8" t="s">
        <v>432</v>
      </c>
      <c r="D204" s="9">
        <v>24</v>
      </c>
      <c r="E204" s="9">
        <v>7176200</v>
      </c>
      <c r="F204" s="9">
        <v>1886</v>
      </c>
      <c r="G204" s="9">
        <v>815067800</v>
      </c>
      <c r="H204" s="9">
        <v>0</v>
      </c>
      <c r="I204" s="9">
        <v>0</v>
      </c>
      <c r="J204" s="9">
        <v>0</v>
      </c>
      <c r="K204" s="9">
        <v>0</v>
      </c>
      <c r="L204" s="9">
        <v>221</v>
      </c>
      <c r="M204" s="9">
        <v>207015400</v>
      </c>
      <c r="N204" s="9">
        <v>191</v>
      </c>
      <c r="O204" s="9">
        <v>124774600</v>
      </c>
      <c r="P204" s="9">
        <v>0</v>
      </c>
      <c r="Q204" s="9">
        <v>0</v>
      </c>
      <c r="R204" s="9">
        <v>30</v>
      </c>
      <c r="S204" s="9">
        <v>82240800</v>
      </c>
      <c r="T204" s="10">
        <f t="shared" si="23"/>
        <v>1029259400</v>
      </c>
      <c r="U204" s="11">
        <f t="shared" si="21"/>
        <v>0.7918973584307318</v>
      </c>
      <c r="V204" s="12">
        <f t="shared" si="24"/>
        <v>1886</v>
      </c>
      <c r="W204" s="12">
        <f t="shared" si="25"/>
        <v>897308600</v>
      </c>
      <c r="X204" s="12">
        <f t="shared" si="26"/>
        <v>432167.4443266172</v>
      </c>
      <c r="Y204" s="13">
        <f t="shared" si="22"/>
        <v>0.07990288939794964</v>
      </c>
      <c r="Z204" s="10">
        <f t="shared" si="27"/>
        <v>897308600</v>
      </c>
    </row>
    <row r="205" spans="1:26" ht="12.75">
      <c r="A205" s="7" t="s">
        <v>437</v>
      </c>
      <c r="B205" s="8" t="s">
        <v>438</v>
      </c>
      <c r="C205" s="8" t="s">
        <v>432</v>
      </c>
      <c r="D205" s="9">
        <v>314</v>
      </c>
      <c r="E205" s="9">
        <v>10203700</v>
      </c>
      <c r="F205" s="9">
        <v>3716</v>
      </c>
      <c r="G205" s="9">
        <v>253448100</v>
      </c>
      <c r="H205" s="9">
        <v>1</v>
      </c>
      <c r="I205" s="9">
        <v>302000</v>
      </c>
      <c r="J205" s="9">
        <v>1</v>
      </c>
      <c r="K205" s="9">
        <v>2400</v>
      </c>
      <c r="L205" s="9">
        <v>202</v>
      </c>
      <c r="M205" s="9">
        <v>52358800</v>
      </c>
      <c r="N205" s="9">
        <v>152</v>
      </c>
      <c r="O205" s="9">
        <v>29148800</v>
      </c>
      <c r="P205" s="9">
        <v>44</v>
      </c>
      <c r="Q205" s="9">
        <v>15921500</v>
      </c>
      <c r="R205" s="9">
        <v>6</v>
      </c>
      <c r="S205" s="9">
        <v>7288500</v>
      </c>
      <c r="T205" s="10">
        <f t="shared" si="23"/>
        <v>316315000</v>
      </c>
      <c r="U205" s="11">
        <f t="shared" si="21"/>
        <v>0.8022069772220729</v>
      </c>
      <c r="V205" s="12">
        <f t="shared" si="24"/>
        <v>3717</v>
      </c>
      <c r="W205" s="12">
        <f t="shared" si="25"/>
        <v>261038600</v>
      </c>
      <c r="X205" s="12">
        <f t="shared" si="26"/>
        <v>68267.44686575195</v>
      </c>
      <c r="Y205" s="13">
        <f t="shared" si="22"/>
        <v>0.023041904430709893</v>
      </c>
      <c r="Z205" s="10">
        <f t="shared" si="27"/>
        <v>260736600</v>
      </c>
    </row>
    <row r="206" spans="1:26" ht="12.75">
      <c r="A206" s="7" t="s">
        <v>439</v>
      </c>
      <c r="B206" s="8" t="s">
        <v>440</v>
      </c>
      <c r="C206" s="8" t="s">
        <v>432</v>
      </c>
      <c r="D206" s="9">
        <v>469</v>
      </c>
      <c r="E206" s="9">
        <v>4367900</v>
      </c>
      <c r="F206" s="9">
        <v>8379</v>
      </c>
      <c r="G206" s="9">
        <v>177398800</v>
      </c>
      <c r="H206" s="9">
        <v>0</v>
      </c>
      <c r="I206" s="9">
        <v>0</v>
      </c>
      <c r="J206" s="9">
        <v>0</v>
      </c>
      <c r="K206" s="9">
        <v>0</v>
      </c>
      <c r="L206" s="9">
        <v>974</v>
      </c>
      <c r="M206" s="9">
        <v>121025200</v>
      </c>
      <c r="N206" s="9">
        <v>615</v>
      </c>
      <c r="O206" s="9">
        <v>51514500</v>
      </c>
      <c r="P206" s="9">
        <v>32</v>
      </c>
      <c r="Q206" s="9">
        <v>3788500</v>
      </c>
      <c r="R206" s="9">
        <v>327</v>
      </c>
      <c r="S206" s="9">
        <v>65722200</v>
      </c>
      <c r="T206" s="10">
        <f t="shared" si="23"/>
        <v>302791900</v>
      </c>
      <c r="U206" s="11">
        <f t="shared" si="21"/>
        <v>0.585876966986237</v>
      </c>
      <c r="V206" s="12">
        <f t="shared" si="24"/>
        <v>8379</v>
      </c>
      <c r="W206" s="12">
        <f t="shared" si="25"/>
        <v>243121000</v>
      </c>
      <c r="X206" s="12">
        <f t="shared" si="26"/>
        <v>21171.8343477742</v>
      </c>
      <c r="Y206" s="13">
        <f t="shared" si="22"/>
        <v>0.21705402291144513</v>
      </c>
      <c r="Z206" s="10">
        <f t="shared" si="27"/>
        <v>243121000</v>
      </c>
    </row>
    <row r="207" spans="1:26" ht="12.75">
      <c r="A207" s="7" t="s">
        <v>441</v>
      </c>
      <c r="B207" s="8" t="s">
        <v>442</v>
      </c>
      <c r="C207" s="8" t="s">
        <v>432</v>
      </c>
      <c r="D207" s="9">
        <v>34</v>
      </c>
      <c r="E207" s="9">
        <v>7903700</v>
      </c>
      <c r="F207" s="9">
        <v>748</v>
      </c>
      <c r="G207" s="9">
        <v>778885700</v>
      </c>
      <c r="H207" s="9">
        <v>0</v>
      </c>
      <c r="I207" s="9">
        <v>0</v>
      </c>
      <c r="J207" s="9">
        <v>0</v>
      </c>
      <c r="K207" s="9">
        <v>0</v>
      </c>
      <c r="L207" s="9">
        <v>6</v>
      </c>
      <c r="M207" s="9">
        <v>22030600</v>
      </c>
      <c r="N207" s="9">
        <v>6</v>
      </c>
      <c r="O207" s="9">
        <v>22030600</v>
      </c>
      <c r="P207" s="9">
        <v>0</v>
      </c>
      <c r="Q207" s="9">
        <v>0</v>
      </c>
      <c r="R207" s="9">
        <v>0</v>
      </c>
      <c r="S207" s="9">
        <v>0</v>
      </c>
      <c r="T207" s="10">
        <f t="shared" si="23"/>
        <v>808820000</v>
      </c>
      <c r="U207" s="11">
        <f t="shared" si="21"/>
        <v>0.9629901585025098</v>
      </c>
      <c r="V207" s="12">
        <f t="shared" si="24"/>
        <v>748</v>
      </c>
      <c r="W207" s="12">
        <f t="shared" si="25"/>
        <v>778885700</v>
      </c>
      <c r="X207" s="12">
        <f t="shared" si="26"/>
        <v>1041291.0427807487</v>
      </c>
      <c r="Y207" s="13">
        <f t="shared" si="22"/>
        <v>0</v>
      </c>
      <c r="Z207" s="10">
        <f t="shared" si="27"/>
        <v>778885700</v>
      </c>
    </row>
    <row r="208" spans="1:26" ht="12.75">
      <c r="A208" s="7" t="s">
        <v>443</v>
      </c>
      <c r="B208" s="8" t="s">
        <v>411</v>
      </c>
      <c r="C208" s="8" t="s">
        <v>432</v>
      </c>
      <c r="D208" s="9">
        <v>281</v>
      </c>
      <c r="E208" s="9">
        <v>25041300</v>
      </c>
      <c r="F208" s="9">
        <v>2435</v>
      </c>
      <c r="G208" s="9">
        <v>628088400</v>
      </c>
      <c r="H208" s="9">
        <v>2</v>
      </c>
      <c r="I208" s="9">
        <v>434600</v>
      </c>
      <c r="J208" s="9">
        <v>9</v>
      </c>
      <c r="K208" s="9">
        <v>64500</v>
      </c>
      <c r="L208" s="9">
        <v>675</v>
      </c>
      <c r="M208" s="9">
        <v>884668000</v>
      </c>
      <c r="N208" s="9">
        <v>399</v>
      </c>
      <c r="O208" s="9">
        <v>414582700</v>
      </c>
      <c r="P208" s="9">
        <v>276</v>
      </c>
      <c r="Q208" s="9">
        <v>470085300</v>
      </c>
      <c r="R208" s="9">
        <v>0</v>
      </c>
      <c r="S208" s="9">
        <v>0</v>
      </c>
      <c r="T208" s="10">
        <f t="shared" si="23"/>
        <v>1538296800</v>
      </c>
      <c r="U208" s="11">
        <f t="shared" si="21"/>
        <v>0.40858370114271836</v>
      </c>
      <c r="V208" s="12">
        <f t="shared" si="24"/>
        <v>2437</v>
      </c>
      <c r="W208" s="12">
        <f t="shared" si="25"/>
        <v>628523000</v>
      </c>
      <c r="X208" s="12">
        <f t="shared" si="26"/>
        <v>257908.49405006156</v>
      </c>
      <c r="Y208" s="13">
        <f t="shared" si="22"/>
        <v>0</v>
      </c>
      <c r="Z208" s="10">
        <f t="shared" si="27"/>
        <v>628088400</v>
      </c>
    </row>
    <row r="209" spans="1:26" ht="12.75">
      <c r="A209" s="7" t="s">
        <v>444</v>
      </c>
      <c r="B209" s="8" t="s">
        <v>445</v>
      </c>
      <c r="C209" s="8" t="s">
        <v>432</v>
      </c>
      <c r="D209" s="9">
        <v>10</v>
      </c>
      <c r="E209" s="9">
        <v>130000</v>
      </c>
      <c r="F209" s="9">
        <v>2232</v>
      </c>
      <c r="G209" s="9">
        <v>219328400</v>
      </c>
      <c r="H209" s="9">
        <v>0</v>
      </c>
      <c r="I209" s="9">
        <v>0</v>
      </c>
      <c r="J209" s="9">
        <v>0</v>
      </c>
      <c r="K209" s="9">
        <v>0</v>
      </c>
      <c r="L209" s="9">
        <v>22</v>
      </c>
      <c r="M209" s="9">
        <v>13656400</v>
      </c>
      <c r="N209" s="9">
        <v>20</v>
      </c>
      <c r="O209" s="9">
        <v>9056400</v>
      </c>
      <c r="P209" s="9">
        <v>0</v>
      </c>
      <c r="Q209" s="9">
        <v>0</v>
      </c>
      <c r="R209" s="9">
        <v>2</v>
      </c>
      <c r="S209" s="9">
        <v>4600000</v>
      </c>
      <c r="T209" s="10">
        <f t="shared" si="23"/>
        <v>233114800</v>
      </c>
      <c r="U209" s="11">
        <f t="shared" si="21"/>
        <v>0.9408600397743944</v>
      </c>
      <c r="V209" s="12">
        <f t="shared" si="24"/>
        <v>2232</v>
      </c>
      <c r="W209" s="12">
        <f t="shared" si="25"/>
        <v>223928400</v>
      </c>
      <c r="X209" s="12">
        <f t="shared" si="26"/>
        <v>98265.41218637992</v>
      </c>
      <c r="Y209" s="13">
        <f t="shared" si="22"/>
        <v>0.01973276685993339</v>
      </c>
      <c r="Z209" s="10">
        <f t="shared" si="27"/>
        <v>223928400</v>
      </c>
    </row>
    <row r="210" spans="1:26" ht="12.75">
      <c r="A210" s="7" t="s">
        <v>446</v>
      </c>
      <c r="B210" s="8" t="s">
        <v>447</v>
      </c>
      <c r="C210" s="8" t="s">
        <v>432</v>
      </c>
      <c r="D210" s="9">
        <v>345</v>
      </c>
      <c r="E210" s="9">
        <v>2922100</v>
      </c>
      <c r="F210" s="9">
        <v>7987</v>
      </c>
      <c r="G210" s="9">
        <v>172677400</v>
      </c>
      <c r="H210" s="9">
        <v>0</v>
      </c>
      <c r="I210" s="9">
        <v>0</v>
      </c>
      <c r="J210" s="9">
        <v>0</v>
      </c>
      <c r="K210" s="9">
        <v>0</v>
      </c>
      <c r="L210" s="9">
        <v>1145</v>
      </c>
      <c r="M210" s="9">
        <v>86597900</v>
      </c>
      <c r="N210" s="9">
        <v>635</v>
      </c>
      <c r="O210" s="9">
        <v>35823000</v>
      </c>
      <c r="P210" s="9">
        <v>174</v>
      </c>
      <c r="Q210" s="9">
        <v>14687500</v>
      </c>
      <c r="R210" s="9">
        <v>336</v>
      </c>
      <c r="S210" s="9">
        <v>36087400</v>
      </c>
      <c r="T210" s="10">
        <f t="shared" si="23"/>
        <v>262197400</v>
      </c>
      <c r="U210" s="11">
        <f t="shared" si="21"/>
        <v>0.6585778501236091</v>
      </c>
      <c r="V210" s="12">
        <f t="shared" si="24"/>
        <v>7987</v>
      </c>
      <c r="W210" s="12">
        <f t="shared" si="25"/>
        <v>208764800</v>
      </c>
      <c r="X210" s="12">
        <f t="shared" si="26"/>
        <v>21619.807186678354</v>
      </c>
      <c r="Y210" s="13">
        <f t="shared" si="22"/>
        <v>0.13763446929679699</v>
      </c>
      <c r="Z210" s="10">
        <f t="shared" si="27"/>
        <v>208764800</v>
      </c>
    </row>
    <row r="211" spans="1:26" ht="12.75">
      <c r="A211" s="7" t="s">
        <v>448</v>
      </c>
      <c r="B211" s="8" t="s">
        <v>449</v>
      </c>
      <c r="C211" s="8" t="s">
        <v>432</v>
      </c>
      <c r="D211" s="9">
        <v>410</v>
      </c>
      <c r="E211" s="9">
        <v>18081000</v>
      </c>
      <c r="F211" s="9">
        <v>9612</v>
      </c>
      <c r="G211" s="9">
        <v>744319000</v>
      </c>
      <c r="H211" s="9">
        <v>2</v>
      </c>
      <c r="I211" s="9">
        <v>124300</v>
      </c>
      <c r="J211" s="9">
        <v>4</v>
      </c>
      <c r="K211" s="9">
        <v>12500</v>
      </c>
      <c r="L211" s="9">
        <v>334</v>
      </c>
      <c r="M211" s="9">
        <v>187868000</v>
      </c>
      <c r="N211" s="9">
        <v>290</v>
      </c>
      <c r="O211" s="9">
        <v>171727800</v>
      </c>
      <c r="P211" s="9">
        <v>44</v>
      </c>
      <c r="Q211" s="9">
        <v>16140200</v>
      </c>
      <c r="R211" s="9">
        <v>0</v>
      </c>
      <c r="S211" s="9">
        <v>0</v>
      </c>
      <c r="T211" s="10">
        <f t="shared" si="23"/>
        <v>950404800</v>
      </c>
      <c r="U211" s="11">
        <f t="shared" si="21"/>
        <v>0.7832907619995185</v>
      </c>
      <c r="V211" s="12">
        <f t="shared" si="24"/>
        <v>9614</v>
      </c>
      <c r="W211" s="12">
        <f t="shared" si="25"/>
        <v>744443300</v>
      </c>
      <c r="X211" s="12">
        <f t="shared" si="26"/>
        <v>77433.25358851675</v>
      </c>
      <c r="Y211" s="13">
        <f t="shared" si="22"/>
        <v>0</v>
      </c>
      <c r="Z211" s="10">
        <f t="shared" si="27"/>
        <v>744319000</v>
      </c>
    </row>
    <row r="212" spans="1:26" ht="12.75">
      <c r="A212" s="7" t="s">
        <v>450</v>
      </c>
      <c r="B212" s="8" t="s">
        <v>451</v>
      </c>
      <c r="C212" s="8" t="s">
        <v>432</v>
      </c>
      <c r="D212" s="9">
        <v>41</v>
      </c>
      <c r="E212" s="9">
        <v>2188600</v>
      </c>
      <c r="F212" s="9">
        <v>6849</v>
      </c>
      <c r="G212" s="9">
        <v>1830312400</v>
      </c>
      <c r="H212" s="9">
        <v>0</v>
      </c>
      <c r="I212" s="9">
        <v>0</v>
      </c>
      <c r="J212" s="9">
        <v>0</v>
      </c>
      <c r="K212" s="9">
        <v>0</v>
      </c>
      <c r="L212" s="9">
        <v>359</v>
      </c>
      <c r="M212" s="9">
        <v>213683200</v>
      </c>
      <c r="N212" s="9">
        <v>313</v>
      </c>
      <c r="O212" s="9">
        <v>187813200</v>
      </c>
      <c r="P212" s="9">
        <v>34</v>
      </c>
      <c r="Q212" s="9">
        <v>15140600</v>
      </c>
      <c r="R212" s="9">
        <v>12</v>
      </c>
      <c r="S212" s="9">
        <v>10729400</v>
      </c>
      <c r="T212" s="10">
        <f t="shared" si="23"/>
        <v>2046184200</v>
      </c>
      <c r="U212" s="11">
        <f t="shared" si="21"/>
        <v>0.8945003094051845</v>
      </c>
      <c r="V212" s="12">
        <f t="shared" si="24"/>
        <v>6849</v>
      </c>
      <c r="W212" s="12">
        <f t="shared" si="25"/>
        <v>1841041800</v>
      </c>
      <c r="X212" s="12">
        <f t="shared" si="26"/>
        <v>267237.90334355383</v>
      </c>
      <c r="Y212" s="13">
        <f t="shared" si="22"/>
        <v>0.005243613942478883</v>
      </c>
      <c r="Z212" s="10">
        <f t="shared" si="27"/>
        <v>1841041800</v>
      </c>
    </row>
    <row r="213" spans="1:26" ht="12.75">
      <c r="A213" s="7" t="s">
        <v>452</v>
      </c>
      <c r="B213" s="8" t="s">
        <v>453</v>
      </c>
      <c r="C213" s="8" t="s">
        <v>432</v>
      </c>
      <c r="D213" s="9">
        <v>90</v>
      </c>
      <c r="E213" s="9">
        <v>38494800</v>
      </c>
      <c r="F213" s="9">
        <v>6164</v>
      </c>
      <c r="G213" s="9">
        <v>4769923800</v>
      </c>
      <c r="H213" s="9">
        <v>0</v>
      </c>
      <c r="I213" s="9">
        <v>0</v>
      </c>
      <c r="J213" s="9">
        <v>0</v>
      </c>
      <c r="K213" s="9">
        <v>0</v>
      </c>
      <c r="L213" s="9">
        <v>282</v>
      </c>
      <c r="M213" s="9">
        <v>1147759600</v>
      </c>
      <c r="N213" s="9">
        <v>232</v>
      </c>
      <c r="O213" s="9">
        <v>1056553000</v>
      </c>
      <c r="P213" s="9">
        <v>30</v>
      </c>
      <c r="Q213" s="9">
        <v>38646400</v>
      </c>
      <c r="R213" s="9">
        <v>20</v>
      </c>
      <c r="S213" s="9">
        <v>52560200</v>
      </c>
      <c r="T213" s="10">
        <f t="shared" si="23"/>
        <v>5956178200</v>
      </c>
      <c r="U213" s="11">
        <f t="shared" si="21"/>
        <v>0.8008363148033415</v>
      </c>
      <c r="V213" s="12">
        <f t="shared" si="24"/>
        <v>6164</v>
      </c>
      <c r="W213" s="12">
        <f t="shared" si="25"/>
        <v>4822484000</v>
      </c>
      <c r="X213" s="12">
        <f t="shared" si="26"/>
        <v>773835.788449059</v>
      </c>
      <c r="Y213" s="13">
        <f t="shared" si="22"/>
        <v>0.008824484129773014</v>
      </c>
      <c r="Z213" s="10">
        <f t="shared" si="27"/>
        <v>4822484000</v>
      </c>
    </row>
    <row r="214" spans="1:26" ht="12.75">
      <c r="A214" s="7" t="s">
        <v>454</v>
      </c>
      <c r="B214" s="8" t="s">
        <v>455</v>
      </c>
      <c r="C214" s="8" t="s">
        <v>432</v>
      </c>
      <c r="D214" s="9">
        <v>172</v>
      </c>
      <c r="E214" s="9">
        <v>11095600</v>
      </c>
      <c r="F214" s="9">
        <v>9438</v>
      </c>
      <c r="G214" s="9">
        <v>2387199500</v>
      </c>
      <c r="H214" s="9">
        <v>0</v>
      </c>
      <c r="I214" s="9">
        <v>0</v>
      </c>
      <c r="J214" s="9">
        <v>0</v>
      </c>
      <c r="K214" s="9">
        <v>0</v>
      </c>
      <c r="L214" s="9">
        <v>708</v>
      </c>
      <c r="M214" s="9">
        <v>372373000</v>
      </c>
      <c r="N214" s="9">
        <v>542</v>
      </c>
      <c r="O214" s="9">
        <v>239062000</v>
      </c>
      <c r="P214" s="9">
        <v>3</v>
      </c>
      <c r="Q214" s="9">
        <v>1955700</v>
      </c>
      <c r="R214" s="9">
        <v>163</v>
      </c>
      <c r="S214" s="9">
        <v>131355300</v>
      </c>
      <c r="T214" s="10">
        <f t="shared" si="23"/>
        <v>2770668100</v>
      </c>
      <c r="U214" s="11">
        <f t="shared" si="21"/>
        <v>0.8615970638994978</v>
      </c>
      <c r="V214" s="12">
        <f t="shared" si="24"/>
        <v>9438</v>
      </c>
      <c r="W214" s="12">
        <f t="shared" si="25"/>
        <v>2518554800</v>
      </c>
      <c r="X214" s="12">
        <f t="shared" si="26"/>
        <v>252934.89086670906</v>
      </c>
      <c r="Y214" s="13">
        <f t="shared" si="22"/>
        <v>0.04740925121994944</v>
      </c>
      <c r="Z214" s="10">
        <f t="shared" si="27"/>
        <v>2518554800</v>
      </c>
    </row>
    <row r="215" spans="1:26" ht="12.75">
      <c r="A215" s="7" t="s">
        <v>456</v>
      </c>
      <c r="B215" s="8" t="s">
        <v>457</v>
      </c>
      <c r="C215" s="8" t="s">
        <v>432</v>
      </c>
      <c r="D215" s="9">
        <v>4734</v>
      </c>
      <c r="E215" s="9">
        <v>436849900</v>
      </c>
      <c r="F215" s="9">
        <v>27809</v>
      </c>
      <c r="G215" s="9">
        <v>4612558500</v>
      </c>
      <c r="H215" s="9">
        <v>0</v>
      </c>
      <c r="I215" s="9">
        <v>0</v>
      </c>
      <c r="J215" s="9">
        <v>0</v>
      </c>
      <c r="K215" s="9">
        <v>0</v>
      </c>
      <c r="L215" s="9">
        <v>7935</v>
      </c>
      <c r="M215" s="9">
        <v>5741209800</v>
      </c>
      <c r="N215" s="9">
        <v>5712</v>
      </c>
      <c r="O215" s="9">
        <v>3833371700</v>
      </c>
      <c r="P215" s="9">
        <v>980</v>
      </c>
      <c r="Q215" s="9">
        <v>1163103000</v>
      </c>
      <c r="R215" s="9">
        <v>1243</v>
      </c>
      <c r="S215" s="9">
        <v>744735100</v>
      </c>
      <c r="T215" s="10">
        <f t="shared" si="23"/>
        <v>10790618200</v>
      </c>
      <c r="U215" s="11">
        <f t="shared" si="21"/>
        <v>0.42746007823722276</v>
      </c>
      <c r="V215" s="12">
        <f t="shared" si="24"/>
        <v>27809</v>
      </c>
      <c r="W215" s="12">
        <f t="shared" si="25"/>
        <v>5357293600</v>
      </c>
      <c r="X215" s="12">
        <f t="shared" si="26"/>
        <v>165865.67298356647</v>
      </c>
      <c r="Y215" s="13">
        <f t="shared" si="22"/>
        <v>0.06901690766892299</v>
      </c>
      <c r="Z215" s="10">
        <f t="shared" si="27"/>
        <v>5357293600</v>
      </c>
    </row>
    <row r="216" spans="1:26" ht="12.75">
      <c r="A216" s="7" t="s">
        <v>458</v>
      </c>
      <c r="B216" s="8" t="s">
        <v>459</v>
      </c>
      <c r="C216" s="8" t="s">
        <v>432</v>
      </c>
      <c r="D216" s="9">
        <v>56</v>
      </c>
      <c r="E216" s="9">
        <v>4201100</v>
      </c>
      <c r="F216" s="9">
        <v>2100</v>
      </c>
      <c r="G216" s="9">
        <v>346397640</v>
      </c>
      <c r="H216" s="9">
        <v>1</v>
      </c>
      <c r="I216" s="9">
        <v>94900</v>
      </c>
      <c r="J216" s="9">
        <v>1</v>
      </c>
      <c r="K216" s="9">
        <v>4000</v>
      </c>
      <c r="L216" s="9">
        <v>15</v>
      </c>
      <c r="M216" s="9">
        <v>6537200</v>
      </c>
      <c r="N216" s="9">
        <v>13</v>
      </c>
      <c r="O216" s="9">
        <v>5797600</v>
      </c>
      <c r="P216" s="9">
        <v>2</v>
      </c>
      <c r="Q216" s="9">
        <v>739600</v>
      </c>
      <c r="R216" s="9">
        <v>0</v>
      </c>
      <c r="S216" s="9">
        <v>0</v>
      </c>
      <c r="T216" s="10">
        <f t="shared" si="23"/>
        <v>357234840</v>
      </c>
      <c r="U216" s="11">
        <f t="shared" si="21"/>
        <v>0.9699293047676985</v>
      </c>
      <c r="V216" s="12">
        <f t="shared" si="24"/>
        <v>2101</v>
      </c>
      <c r="W216" s="12">
        <f t="shared" si="25"/>
        <v>346492540</v>
      </c>
      <c r="X216" s="12">
        <f t="shared" si="26"/>
        <v>164917.91527843883</v>
      </c>
      <c r="Y216" s="13">
        <f t="shared" si="22"/>
        <v>0</v>
      </c>
      <c r="Z216" s="10">
        <f t="shared" si="27"/>
        <v>346397640</v>
      </c>
    </row>
    <row r="217" spans="1:26" ht="12.75">
      <c r="A217" s="7" t="s">
        <v>460</v>
      </c>
      <c r="B217" s="8" t="s">
        <v>461</v>
      </c>
      <c r="C217" s="8" t="s">
        <v>432</v>
      </c>
      <c r="D217" s="9">
        <v>192</v>
      </c>
      <c r="E217" s="9">
        <v>1674300</v>
      </c>
      <c r="F217" s="9">
        <v>8262</v>
      </c>
      <c r="G217" s="9">
        <v>386726300</v>
      </c>
      <c r="H217" s="9">
        <v>0</v>
      </c>
      <c r="I217" s="9">
        <v>0</v>
      </c>
      <c r="J217" s="9">
        <v>0</v>
      </c>
      <c r="K217" s="9">
        <v>0</v>
      </c>
      <c r="L217" s="9">
        <v>549</v>
      </c>
      <c r="M217" s="9">
        <v>128740900</v>
      </c>
      <c r="N217" s="9">
        <v>448</v>
      </c>
      <c r="O217" s="9">
        <v>40693900</v>
      </c>
      <c r="P217" s="9">
        <v>33</v>
      </c>
      <c r="Q217" s="9">
        <v>68394900</v>
      </c>
      <c r="R217" s="9">
        <v>68</v>
      </c>
      <c r="S217" s="9">
        <v>19652100</v>
      </c>
      <c r="T217" s="10">
        <f t="shared" si="23"/>
        <v>517141500</v>
      </c>
      <c r="U217" s="11">
        <f t="shared" si="21"/>
        <v>0.7478152497914013</v>
      </c>
      <c r="V217" s="12">
        <f t="shared" si="24"/>
        <v>8262</v>
      </c>
      <c r="W217" s="12">
        <f t="shared" si="25"/>
        <v>406378400</v>
      </c>
      <c r="X217" s="12">
        <f t="shared" si="26"/>
        <v>46807.83103364803</v>
      </c>
      <c r="Y217" s="13">
        <f t="shared" si="22"/>
        <v>0.03800139806996731</v>
      </c>
      <c r="Z217" s="10">
        <f t="shared" si="27"/>
        <v>406378400</v>
      </c>
    </row>
    <row r="218" spans="1:26" ht="12.75">
      <c r="A218" s="7" t="s">
        <v>462</v>
      </c>
      <c r="B218" s="8" t="s">
        <v>463</v>
      </c>
      <c r="C218" s="8" t="s">
        <v>432</v>
      </c>
      <c r="D218" s="9">
        <v>357</v>
      </c>
      <c r="E218" s="9">
        <v>1416800</v>
      </c>
      <c r="F218" s="9">
        <v>4143</v>
      </c>
      <c r="G218" s="9">
        <v>63127800</v>
      </c>
      <c r="H218" s="9">
        <v>0</v>
      </c>
      <c r="I218" s="9">
        <v>0</v>
      </c>
      <c r="J218" s="9">
        <v>0</v>
      </c>
      <c r="K218" s="9">
        <v>0</v>
      </c>
      <c r="L218" s="9">
        <v>644</v>
      </c>
      <c r="M218" s="9">
        <v>45289400</v>
      </c>
      <c r="N218" s="9">
        <v>416</v>
      </c>
      <c r="O218" s="9">
        <v>21430700</v>
      </c>
      <c r="P218" s="9">
        <v>56</v>
      </c>
      <c r="Q218" s="9">
        <v>3976200</v>
      </c>
      <c r="R218" s="9">
        <v>172</v>
      </c>
      <c r="S218" s="9">
        <v>19882500</v>
      </c>
      <c r="T218" s="10">
        <f t="shared" si="23"/>
        <v>109834000</v>
      </c>
      <c r="U218" s="11">
        <f t="shared" si="21"/>
        <v>0.5747564506436986</v>
      </c>
      <c r="V218" s="12">
        <f t="shared" si="24"/>
        <v>4143</v>
      </c>
      <c r="W218" s="12">
        <f t="shared" si="25"/>
        <v>83010300</v>
      </c>
      <c r="X218" s="12">
        <f t="shared" si="26"/>
        <v>15237.219406227372</v>
      </c>
      <c r="Y218" s="13">
        <f t="shared" si="22"/>
        <v>0.18102318043593058</v>
      </c>
      <c r="Z218" s="10">
        <f t="shared" si="27"/>
        <v>83010300</v>
      </c>
    </row>
    <row r="219" spans="1:26" ht="12.75">
      <c r="A219" s="7" t="s">
        <v>464</v>
      </c>
      <c r="B219" s="8" t="s">
        <v>465</v>
      </c>
      <c r="C219" s="8" t="s">
        <v>432</v>
      </c>
      <c r="D219" s="9">
        <v>175</v>
      </c>
      <c r="E219" s="9">
        <v>3827800</v>
      </c>
      <c r="F219" s="9">
        <v>1938</v>
      </c>
      <c r="G219" s="9">
        <v>120485141</v>
      </c>
      <c r="H219" s="9">
        <v>0</v>
      </c>
      <c r="I219" s="9">
        <v>0</v>
      </c>
      <c r="J219" s="9">
        <v>1</v>
      </c>
      <c r="K219" s="9">
        <v>3500</v>
      </c>
      <c r="L219" s="9">
        <v>88</v>
      </c>
      <c r="M219" s="9">
        <v>139067700</v>
      </c>
      <c r="N219" s="9">
        <v>63</v>
      </c>
      <c r="O219" s="9">
        <v>118630900</v>
      </c>
      <c r="P219" s="9">
        <v>24</v>
      </c>
      <c r="Q219" s="9">
        <v>12819900</v>
      </c>
      <c r="R219" s="9">
        <v>1</v>
      </c>
      <c r="S219" s="9">
        <v>7616900</v>
      </c>
      <c r="T219" s="10">
        <f t="shared" si="23"/>
        <v>263384141</v>
      </c>
      <c r="U219" s="11">
        <f t="shared" si="21"/>
        <v>0.4574502494438342</v>
      </c>
      <c r="V219" s="12">
        <f t="shared" si="24"/>
        <v>1938</v>
      </c>
      <c r="W219" s="12">
        <f t="shared" si="25"/>
        <v>128102041</v>
      </c>
      <c r="X219" s="12">
        <f t="shared" si="26"/>
        <v>62169.83539731682</v>
      </c>
      <c r="Y219" s="13">
        <f t="shared" si="22"/>
        <v>0.028919356993479726</v>
      </c>
      <c r="Z219" s="10">
        <f t="shared" si="27"/>
        <v>128102041</v>
      </c>
    </row>
    <row r="220" spans="1:26" ht="12.75">
      <c r="A220" s="7" t="s">
        <v>466</v>
      </c>
      <c r="B220" s="8" t="s">
        <v>467</v>
      </c>
      <c r="C220" s="8" t="s">
        <v>432</v>
      </c>
      <c r="D220" s="9">
        <v>99</v>
      </c>
      <c r="E220" s="9">
        <v>6027000</v>
      </c>
      <c r="F220" s="9">
        <v>4287</v>
      </c>
      <c r="G220" s="9">
        <v>892786700</v>
      </c>
      <c r="H220" s="9">
        <v>0</v>
      </c>
      <c r="I220" s="9">
        <v>0</v>
      </c>
      <c r="J220" s="9">
        <v>0</v>
      </c>
      <c r="K220" s="9">
        <v>0</v>
      </c>
      <c r="L220" s="9">
        <v>211</v>
      </c>
      <c r="M220" s="9">
        <v>102429800</v>
      </c>
      <c r="N220" s="9">
        <v>179</v>
      </c>
      <c r="O220" s="9">
        <v>71098300</v>
      </c>
      <c r="P220" s="9">
        <v>6</v>
      </c>
      <c r="Q220" s="9">
        <v>1383600</v>
      </c>
      <c r="R220" s="9">
        <v>26</v>
      </c>
      <c r="S220" s="9">
        <v>29947900</v>
      </c>
      <c r="T220" s="10">
        <f t="shared" si="23"/>
        <v>1001243500</v>
      </c>
      <c r="U220" s="11">
        <f t="shared" si="21"/>
        <v>0.891677898533174</v>
      </c>
      <c r="V220" s="12">
        <f t="shared" si="24"/>
        <v>4287</v>
      </c>
      <c r="W220" s="12">
        <f t="shared" si="25"/>
        <v>922734600</v>
      </c>
      <c r="X220" s="12">
        <f t="shared" si="26"/>
        <v>208254.4203405645</v>
      </c>
      <c r="Y220" s="13">
        <f t="shared" si="22"/>
        <v>0.029910706037042937</v>
      </c>
      <c r="Z220" s="10">
        <f t="shared" si="27"/>
        <v>922734600</v>
      </c>
    </row>
    <row r="221" spans="1:26" ht="12.75">
      <c r="A221" s="7" t="s">
        <v>468</v>
      </c>
      <c r="B221" s="8" t="s">
        <v>469</v>
      </c>
      <c r="C221" s="8" t="s">
        <v>432</v>
      </c>
      <c r="D221" s="9">
        <v>66</v>
      </c>
      <c r="E221" s="9">
        <v>3012500</v>
      </c>
      <c r="F221" s="9">
        <v>4823</v>
      </c>
      <c r="G221" s="9">
        <v>438881300</v>
      </c>
      <c r="H221" s="9">
        <v>0</v>
      </c>
      <c r="I221" s="9">
        <v>0</v>
      </c>
      <c r="J221" s="9">
        <v>0</v>
      </c>
      <c r="K221" s="9">
        <v>0</v>
      </c>
      <c r="L221" s="9">
        <v>202</v>
      </c>
      <c r="M221" s="9">
        <v>59860200</v>
      </c>
      <c r="N221" s="9">
        <v>183</v>
      </c>
      <c r="O221" s="9">
        <v>48144300</v>
      </c>
      <c r="P221" s="9">
        <v>6</v>
      </c>
      <c r="Q221" s="9">
        <v>2193100</v>
      </c>
      <c r="R221" s="9">
        <v>13</v>
      </c>
      <c r="S221" s="9">
        <v>9522800</v>
      </c>
      <c r="T221" s="10">
        <f t="shared" si="23"/>
        <v>501754000</v>
      </c>
      <c r="U221" s="11">
        <f t="shared" si="21"/>
        <v>0.8746941728416714</v>
      </c>
      <c r="V221" s="12">
        <f t="shared" si="24"/>
        <v>4823</v>
      </c>
      <c r="W221" s="12">
        <f t="shared" si="25"/>
        <v>448404100</v>
      </c>
      <c r="X221" s="12">
        <f t="shared" si="26"/>
        <v>90997.57412398922</v>
      </c>
      <c r="Y221" s="13">
        <f t="shared" si="22"/>
        <v>0.018979021592254373</v>
      </c>
      <c r="Z221" s="10">
        <f t="shared" si="27"/>
        <v>448404100</v>
      </c>
    </row>
    <row r="222" spans="1:26" ht="12.75">
      <c r="A222" s="7" t="s">
        <v>470</v>
      </c>
      <c r="B222" s="8" t="s">
        <v>471</v>
      </c>
      <c r="C222" s="8" t="s">
        <v>432</v>
      </c>
      <c r="D222" s="9">
        <v>96</v>
      </c>
      <c r="E222" s="9">
        <v>9805300</v>
      </c>
      <c r="F222" s="9">
        <v>3479</v>
      </c>
      <c r="G222" s="9">
        <v>754399800</v>
      </c>
      <c r="H222" s="9">
        <v>0</v>
      </c>
      <c r="I222" s="9">
        <v>0</v>
      </c>
      <c r="J222" s="9">
        <v>6</v>
      </c>
      <c r="K222" s="9">
        <v>81400</v>
      </c>
      <c r="L222" s="9">
        <v>225</v>
      </c>
      <c r="M222" s="9">
        <v>350720700</v>
      </c>
      <c r="N222" s="9">
        <v>154</v>
      </c>
      <c r="O222" s="9">
        <v>160039800</v>
      </c>
      <c r="P222" s="9">
        <v>65</v>
      </c>
      <c r="Q222" s="9">
        <v>182640200</v>
      </c>
      <c r="R222" s="9">
        <v>6</v>
      </c>
      <c r="S222" s="9">
        <v>8040700</v>
      </c>
      <c r="T222" s="10">
        <f t="shared" si="23"/>
        <v>1115007200</v>
      </c>
      <c r="U222" s="11">
        <f t="shared" si="21"/>
        <v>0.6765873798841837</v>
      </c>
      <c r="V222" s="12">
        <f t="shared" si="24"/>
        <v>3479</v>
      </c>
      <c r="W222" s="12">
        <f t="shared" si="25"/>
        <v>762440500</v>
      </c>
      <c r="X222" s="12">
        <f t="shared" si="26"/>
        <v>216843.86317907445</v>
      </c>
      <c r="Y222" s="13">
        <f t="shared" si="22"/>
        <v>0.007211343568005659</v>
      </c>
      <c r="Z222" s="10">
        <f t="shared" si="27"/>
        <v>762440500</v>
      </c>
    </row>
    <row r="223" spans="1:26" ht="12.75">
      <c r="A223" s="7" t="s">
        <v>472</v>
      </c>
      <c r="B223" s="8" t="s">
        <v>473</v>
      </c>
      <c r="C223" s="8" t="s">
        <v>432</v>
      </c>
      <c r="D223" s="9">
        <v>334</v>
      </c>
      <c r="E223" s="9">
        <v>16135600</v>
      </c>
      <c r="F223" s="9">
        <v>12873</v>
      </c>
      <c r="G223" s="9">
        <v>1222444700</v>
      </c>
      <c r="H223" s="9">
        <v>1</v>
      </c>
      <c r="I223" s="9">
        <v>150800</v>
      </c>
      <c r="J223" s="9">
        <v>1</v>
      </c>
      <c r="K223" s="9">
        <v>18900</v>
      </c>
      <c r="L223" s="9">
        <v>514</v>
      </c>
      <c r="M223" s="9">
        <v>291087500</v>
      </c>
      <c r="N223" s="9">
        <v>427</v>
      </c>
      <c r="O223" s="9">
        <v>239621000</v>
      </c>
      <c r="P223" s="9">
        <v>44</v>
      </c>
      <c r="Q223" s="9">
        <v>10072000</v>
      </c>
      <c r="R223" s="9">
        <v>43</v>
      </c>
      <c r="S223" s="9">
        <v>41394500</v>
      </c>
      <c r="T223" s="10">
        <f t="shared" si="23"/>
        <v>1529837500</v>
      </c>
      <c r="U223" s="11">
        <f t="shared" si="21"/>
        <v>0.7991669049817383</v>
      </c>
      <c r="V223" s="12">
        <f t="shared" si="24"/>
        <v>12874</v>
      </c>
      <c r="W223" s="12">
        <f t="shared" si="25"/>
        <v>1263990000</v>
      </c>
      <c r="X223" s="12">
        <f t="shared" si="26"/>
        <v>94966.24980581016</v>
      </c>
      <c r="Y223" s="13">
        <f t="shared" si="22"/>
        <v>0.027058102576254014</v>
      </c>
      <c r="Z223" s="10">
        <f t="shared" si="27"/>
        <v>1263839200</v>
      </c>
    </row>
    <row r="224" spans="1:26" ht="12.75">
      <c r="A224" s="7" t="s">
        <v>474</v>
      </c>
      <c r="B224" s="8" t="s">
        <v>475</v>
      </c>
      <c r="C224" s="8" t="s">
        <v>476</v>
      </c>
      <c r="D224" s="9">
        <v>303</v>
      </c>
      <c r="E224" s="9">
        <v>6571302</v>
      </c>
      <c r="F224" s="9">
        <v>2399</v>
      </c>
      <c r="G224" s="9">
        <v>224030300</v>
      </c>
      <c r="H224" s="9">
        <v>19</v>
      </c>
      <c r="I224" s="9">
        <v>2190400</v>
      </c>
      <c r="J224" s="9">
        <v>35</v>
      </c>
      <c r="K224" s="9">
        <v>491700</v>
      </c>
      <c r="L224" s="9">
        <v>99</v>
      </c>
      <c r="M224" s="9">
        <v>31572875</v>
      </c>
      <c r="N224" s="9">
        <v>76</v>
      </c>
      <c r="O224" s="9">
        <v>13587800</v>
      </c>
      <c r="P224" s="9">
        <v>14</v>
      </c>
      <c r="Q224" s="9">
        <v>11762375</v>
      </c>
      <c r="R224" s="9">
        <v>9</v>
      </c>
      <c r="S224" s="9">
        <v>6222700</v>
      </c>
      <c r="T224" s="10">
        <f t="shared" si="23"/>
        <v>264856577</v>
      </c>
      <c r="U224" s="11">
        <f t="shared" si="21"/>
        <v>0.8541252875891392</v>
      </c>
      <c r="V224" s="12">
        <f t="shared" si="24"/>
        <v>2418</v>
      </c>
      <c r="W224" s="12">
        <f t="shared" si="25"/>
        <v>232443400</v>
      </c>
      <c r="X224" s="12">
        <f t="shared" si="26"/>
        <v>93556.94789081886</v>
      </c>
      <c r="Y224" s="13">
        <f t="shared" si="22"/>
        <v>0.023494602514628135</v>
      </c>
      <c r="Z224" s="10">
        <f t="shared" si="27"/>
        <v>230253000</v>
      </c>
    </row>
    <row r="225" spans="1:26" ht="12.75">
      <c r="A225" s="7" t="s">
        <v>477</v>
      </c>
      <c r="B225" s="8" t="s">
        <v>478</v>
      </c>
      <c r="C225" s="8" t="s">
        <v>476</v>
      </c>
      <c r="D225" s="9">
        <v>2080</v>
      </c>
      <c r="E225" s="9">
        <v>46464600</v>
      </c>
      <c r="F225" s="9">
        <v>9374</v>
      </c>
      <c r="G225" s="9">
        <v>1016827400</v>
      </c>
      <c r="H225" s="9">
        <v>67</v>
      </c>
      <c r="I225" s="9">
        <v>6459800</v>
      </c>
      <c r="J225" s="9">
        <v>154</v>
      </c>
      <c r="K225" s="9">
        <v>464700</v>
      </c>
      <c r="L225" s="9">
        <v>354</v>
      </c>
      <c r="M225" s="9">
        <v>532179800</v>
      </c>
      <c r="N225" s="9">
        <v>335</v>
      </c>
      <c r="O225" s="9">
        <v>473928000</v>
      </c>
      <c r="P225" s="9">
        <v>6</v>
      </c>
      <c r="Q225" s="9">
        <v>10371000</v>
      </c>
      <c r="R225" s="9">
        <v>13</v>
      </c>
      <c r="S225" s="9">
        <v>47880800</v>
      </c>
      <c r="T225" s="10">
        <f t="shared" si="23"/>
        <v>1602396300</v>
      </c>
      <c r="U225" s="11">
        <f t="shared" si="21"/>
        <v>0.6385980796386013</v>
      </c>
      <c r="V225" s="12">
        <f t="shared" si="24"/>
        <v>9441</v>
      </c>
      <c r="W225" s="12">
        <f t="shared" si="25"/>
        <v>1071168000</v>
      </c>
      <c r="X225" s="12">
        <f t="shared" si="26"/>
        <v>108387.58606079864</v>
      </c>
      <c r="Y225" s="13">
        <f t="shared" si="22"/>
        <v>0.0298807479772638</v>
      </c>
      <c r="Z225" s="10">
        <f t="shared" si="27"/>
        <v>1064708200</v>
      </c>
    </row>
    <row r="226" spans="1:26" ht="12.75">
      <c r="A226" s="7" t="s">
        <v>479</v>
      </c>
      <c r="B226" s="8" t="s">
        <v>480</v>
      </c>
      <c r="C226" s="8" t="s">
        <v>476</v>
      </c>
      <c r="D226" s="9">
        <v>526</v>
      </c>
      <c r="E226" s="9">
        <v>17566200</v>
      </c>
      <c r="F226" s="9">
        <v>2288</v>
      </c>
      <c r="G226" s="9">
        <v>341938500</v>
      </c>
      <c r="H226" s="9">
        <v>105</v>
      </c>
      <c r="I226" s="9">
        <v>15788300</v>
      </c>
      <c r="J226" s="9">
        <v>242</v>
      </c>
      <c r="K226" s="9">
        <v>3049800</v>
      </c>
      <c r="L226" s="9">
        <v>91</v>
      </c>
      <c r="M226" s="9">
        <v>40617400</v>
      </c>
      <c r="N226" s="9">
        <v>64</v>
      </c>
      <c r="O226" s="9">
        <v>26999500</v>
      </c>
      <c r="P226" s="9">
        <v>20</v>
      </c>
      <c r="Q226" s="9">
        <v>11818300</v>
      </c>
      <c r="R226" s="9">
        <v>7</v>
      </c>
      <c r="S226" s="9">
        <v>1799600</v>
      </c>
      <c r="T226" s="10">
        <f t="shared" si="23"/>
        <v>418960200</v>
      </c>
      <c r="U226" s="11">
        <f t="shared" si="21"/>
        <v>0.8538443508476461</v>
      </c>
      <c r="V226" s="12">
        <f t="shared" si="24"/>
        <v>2393</v>
      </c>
      <c r="W226" s="12">
        <f t="shared" si="25"/>
        <v>359526400</v>
      </c>
      <c r="X226" s="12">
        <f t="shared" si="26"/>
        <v>149488.84245716673</v>
      </c>
      <c r="Y226" s="13">
        <f t="shared" si="22"/>
        <v>0.004295396078195494</v>
      </c>
      <c r="Z226" s="10">
        <f t="shared" si="27"/>
        <v>343738100</v>
      </c>
    </row>
    <row r="227" spans="1:26" ht="12.75">
      <c r="A227" s="7" t="s">
        <v>481</v>
      </c>
      <c r="B227" s="8" t="s">
        <v>482</v>
      </c>
      <c r="C227" s="8" t="s">
        <v>476</v>
      </c>
      <c r="D227" s="9">
        <v>475</v>
      </c>
      <c r="E227" s="9">
        <v>10854400</v>
      </c>
      <c r="F227" s="9">
        <v>1247</v>
      </c>
      <c r="G227" s="9">
        <v>139700900</v>
      </c>
      <c r="H227" s="9">
        <v>99</v>
      </c>
      <c r="I227" s="9">
        <v>11109300</v>
      </c>
      <c r="J227" s="9">
        <v>301</v>
      </c>
      <c r="K227" s="9">
        <v>4352800</v>
      </c>
      <c r="L227" s="9">
        <v>64</v>
      </c>
      <c r="M227" s="9">
        <v>17197400</v>
      </c>
      <c r="N227" s="9">
        <v>63</v>
      </c>
      <c r="O227" s="9">
        <v>16383900</v>
      </c>
      <c r="P227" s="9">
        <v>1</v>
      </c>
      <c r="Q227" s="9">
        <v>813500</v>
      </c>
      <c r="R227" s="9">
        <v>0</v>
      </c>
      <c r="S227" s="9">
        <v>0</v>
      </c>
      <c r="T227" s="10">
        <f t="shared" si="23"/>
        <v>183214800</v>
      </c>
      <c r="U227" s="11">
        <f t="shared" si="21"/>
        <v>0.8231332839923412</v>
      </c>
      <c r="V227" s="12">
        <f t="shared" si="24"/>
        <v>1346</v>
      </c>
      <c r="W227" s="12">
        <f t="shared" si="25"/>
        <v>150810200</v>
      </c>
      <c r="X227" s="12">
        <f t="shared" si="26"/>
        <v>112043.23922734027</v>
      </c>
      <c r="Y227" s="13">
        <f t="shared" si="22"/>
        <v>0</v>
      </c>
      <c r="Z227" s="10">
        <f t="shared" si="27"/>
        <v>139700900</v>
      </c>
    </row>
    <row r="228" spans="1:26" ht="12.75">
      <c r="A228" s="7" t="s">
        <v>483</v>
      </c>
      <c r="B228" s="8" t="s">
        <v>484</v>
      </c>
      <c r="C228" s="8" t="s">
        <v>476</v>
      </c>
      <c r="D228" s="9">
        <v>1295</v>
      </c>
      <c r="E228" s="9">
        <v>30250800</v>
      </c>
      <c r="F228" s="9">
        <v>5151</v>
      </c>
      <c r="G228" s="9">
        <v>573994100</v>
      </c>
      <c r="H228" s="9">
        <v>297</v>
      </c>
      <c r="I228" s="9">
        <v>31929600</v>
      </c>
      <c r="J228" s="9">
        <v>720</v>
      </c>
      <c r="K228" s="9">
        <v>5438700</v>
      </c>
      <c r="L228" s="9">
        <v>272</v>
      </c>
      <c r="M228" s="9">
        <v>61014800</v>
      </c>
      <c r="N228" s="9">
        <v>264</v>
      </c>
      <c r="O228" s="9">
        <v>59033600</v>
      </c>
      <c r="P228" s="9">
        <v>0</v>
      </c>
      <c r="Q228" s="9">
        <v>0</v>
      </c>
      <c r="R228" s="9">
        <v>8</v>
      </c>
      <c r="S228" s="9">
        <v>1981200</v>
      </c>
      <c r="T228" s="10">
        <f t="shared" si="23"/>
        <v>702628000</v>
      </c>
      <c r="U228" s="11">
        <f t="shared" si="21"/>
        <v>0.862367710936655</v>
      </c>
      <c r="V228" s="12">
        <f t="shared" si="24"/>
        <v>5448</v>
      </c>
      <c r="W228" s="12">
        <f t="shared" si="25"/>
        <v>607904900</v>
      </c>
      <c r="X228" s="12">
        <f t="shared" si="26"/>
        <v>111219.47503671072</v>
      </c>
      <c r="Y228" s="13">
        <f t="shared" si="22"/>
        <v>0.002819699755774037</v>
      </c>
      <c r="Z228" s="10">
        <f t="shared" si="27"/>
        <v>575975300</v>
      </c>
    </row>
    <row r="229" spans="1:26" ht="12.75">
      <c r="A229" s="7" t="s">
        <v>485</v>
      </c>
      <c r="B229" s="8" t="s">
        <v>486</v>
      </c>
      <c r="C229" s="8" t="s">
        <v>476</v>
      </c>
      <c r="D229" s="9">
        <v>667</v>
      </c>
      <c r="E229" s="9">
        <v>19858200</v>
      </c>
      <c r="F229" s="9">
        <v>4587</v>
      </c>
      <c r="G229" s="9">
        <v>477275100</v>
      </c>
      <c r="H229" s="9">
        <v>15</v>
      </c>
      <c r="I229" s="9">
        <v>2131200</v>
      </c>
      <c r="J229" s="9">
        <v>40</v>
      </c>
      <c r="K229" s="9">
        <v>186600</v>
      </c>
      <c r="L229" s="9">
        <v>296</v>
      </c>
      <c r="M229" s="9">
        <v>137615900</v>
      </c>
      <c r="N229" s="9">
        <v>254</v>
      </c>
      <c r="O229" s="9">
        <v>102392100</v>
      </c>
      <c r="P229" s="9">
        <v>8</v>
      </c>
      <c r="Q229" s="9">
        <v>8116200</v>
      </c>
      <c r="R229" s="9">
        <v>34</v>
      </c>
      <c r="S229" s="9">
        <v>27107600</v>
      </c>
      <c r="T229" s="10">
        <f t="shared" si="23"/>
        <v>637067000</v>
      </c>
      <c r="U229" s="11">
        <f t="shared" si="21"/>
        <v>0.752521006424756</v>
      </c>
      <c r="V229" s="12">
        <f t="shared" si="24"/>
        <v>4602</v>
      </c>
      <c r="W229" s="12">
        <f t="shared" si="25"/>
        <v>506513900</v>
      </c>
      <c r="X229" s="12">
        <f t="shared" si="26"/>
        <v>104173.46805736636</v>
      </c>
      <c r="Y229" s="13">
        <f t="shared" si="22"/>
        <v>0.04255062654320503</v>
      </c>
      <c r="Z229" s="10">
        <f t="shared" si="27"/>
        <v>504382700</v>
      </c>
    </row>
    <row r="230" spans="1:26" ht="12.75">
      <c r="A230" s="7" t="s">
        <v>487</v>
      </c>
      <c r="B230" s="8" t="s">
        <v>413</v>
      </c>
      <c r="C230" s="8" t="s">
        <v>476</v>
      </c>
      <c r="D230" s="9">
        <v>191</v>
      </c>
      <c r="E230" s="9">
        <v>6519200</v>
      </c>
      <c r="F230" s="9">
        <v>1808</v>
      </c>
      <c r="G230" s="9">
        <v>183134900</v>
      </c>
      <c r="H230" s="9">
        <v>10</v>
      </c>
      <c r="I230" s="9">
        <v>941600</v>
      </c>
      <c r="J230" s="9">
        <v>49</v>
      </c>
      <c r="K230" s="9">
        <v>503500</v>
      </c>
      <c r="L230" s="9">
        <v>85</v>
      </c>
      <c r="M230" s="9">
        <v>350648051</v>
      </c>
      <c r="N230" s="9">
        <v>65</v>
      </c>
      <c r="O230" s="9">
        <v>27092900</v>
      </c>
      <c r="P230" s="9">
        <v>17</v>
      </c>
      <c r="Q230" s="9">
        <v>323144851</v>
      </c>
      <c r="R230" s="9">
        <v>3</v>
      </c>
      <c r="S230" s="9">
        <v>410300</v>
      </c>
      <c r="T230" s="10">
        <f t="shared" si="23"/>
        <v>541747251</v>
      </c>
      <c r="U230" s="11">
        <f t="shared" si="21"/>
        <v>0.33978298858040723</v>
      </c>
      <c r="V230" s="12">
        <f t="shared" si="24"/>
        <v>1818</v>
      </c>
      <c r="W230" s="12">
        <f t="shared" si="25"/>
        <v>184486800</v>
      </c>
      <c r="X230" s="12">
        <f t="shared" si="26"/>
        <v>101252.200220022</v>
      </c>
      <c r="Y230" s="13">
        <f t="shared" si="22"/>
        <v>0.0007573642491819492</v>
      </c>
      <c r="Z230" s="10">
        <f t="shared" si="27"/>
        <v>183545200</v>
      </c>
    </row>
    <row r="231" spans="1:26" ht="12.75">
      <c r="A231" s="7" t="s">
        <v>488</v>
      </c>
      <c r="B231" s="8" t="s">
        <v>489</v>
      </c>
      <c r="C231" s="8" t="s">
        <v>476</v>
      </c>
      <c r="D231" s="9">
        <v>586</v>
      </c>
      <c r="E231" s="9">
        <v>26494200</v>
      </c>
      <c r="F231" s="9">
        <v>3089</v>
      </c>
      <c r="G231" s="9">
        <v>561065400</v>
      </c>
      <c r="H231" s="9">
        <v>116</v>
      </c>
      <c r="I231" s="9">
        <v>19440600</v>
      </c>
      <c r="J231" s="9">
        <v>264</v>
      </c>
      <c r="K231" s="9">
        <v>3399800</v>
      </c>
      <c r="L231" s="9">
        <v>97</v>
      </c>
      <c r="M231" s="9">
        <v>33702400</v>
      </c>
      <c r="N231" s="9">
        <v>94</v>
      </c>
      <c r="O231" s="9">
        <v>29169500</v>
      </c>
      <c r="P231" s="9">
        <v>0</v>
      </c>
      <c r="Q231" s="9">
        <v>0</v>
      </c>
      <c r="R231" s="9">
        <v>3</v>
      </c>
      <c r="S231" s="9">
        <v>4532900</v>
      </c>
      <c r="T231" s="10">
        <f t="shared" si="23"/>
        <v>644102400</v>
      </c>
      <c r="U231" s="11">
        <f t="shared" si="21"/>
        <v>0.9012635257996244</v>
      </c>
      <c r="V231" s="12">
        <f t="shared" si="24"/>
        <v>3205</v>
      </c>
      <c r="W231" s="12">
        <f t="shared" si="25"/>
        <v>585038900</v>
      </c>
      <c r="X231" s="12">
        <f t="shared" si="26"/>
        <v>181125.11700468019</v>
      </c>
      <c r="Y231" s="13">
        <f t="shared" si="22"/>
        <v>0.007037545582814162</v>
      </c>
      <c r="Z231" s="10">
        <f t="shared" si="27"/>
        <v>565598300</v>
      </c>
    </row>
    <row r="232" spans="1:26" ht="12.75">
      <c r="A232" s="7" t="s">
        <v>490</v>
      </c>
      <c r="B232" s="8" t="s">
        <v>491</v>
      </c>
      <c r="C232" s="8" t="s">
        <v>476</v>
      </c>
      <c r="D232" s="9">
        <v>513</v>
      </c>
      <c r="E232" s="9">
        <v>12917300</v>
      </c>
      <c r="F232" s="9">
        <v>2001</v>
      </c>
      <c r="G232" s="9">
        <v>203020500</v>
      </c>
      <c r="H232" s="9">
        <v>51</v>
      </c>
      <c r="I232" s="9">
        <v>4896100</v>
      </c>
      <c r="J232" s="9">
        <v>188</v>
      </c>
      <c r="K232" s="9">
        <v>3301800</v>
      </c>
      <c r="L232" s="9">
        <v>152</v>
      </c>
      <c r="M232" s="9">
        <v>364201590</v>
      </c>
      <c r="N232" s="9">
        <v>143</v>
      </c>
      <c r="O232" s="9">
        <v>329411800</v>
      </c>
      <c r="P232" s="9">
        <v>8</v>
      </c>
      <c r="Q232" s="9">
        <v>34662590</v>
      </c>
      <c r="R232" s="9">
        <v>1</v>
      </c>
      <c r="S232" s="9">
        <v>127200</v>
      </c>
      <c r="T232" s="10">
        <f t="shared" si="23"/>
        <v>588337290</v>
      </c>
      <c r="U232" s="11">
        <f t="shared" si="21"/>
        <v>0.35339694344378547</v>
      </c>
      <c r="V232" s="12">
        <f t="shared" si="24"/>
        <v>2052</v>
      </c>
      <c r="W232" s="12">
        <f t="shared" si="25"/>
        <v>208043800</v>
      </c>
      <c r="X232" s="12">
        <f t="shared" si="26"/>
        <v>101323.8791423002</v>
      </c>
      <c r="Y232" s="13">
        <f t="shared" si="22"/>
        <v>0.00021620251199783717</v>
      </c>
      <c r="Z232" s="10">
        <f t="shared" si="27"/>
        <v>203147700</v>
      </c>
    </row>
    <row r="233" spans="1:26" ht="12.75">
      <c r="A233" s="7" t="s">
        <v>492</v>
      </c>
      <c r="B233" s="8" t="s">
        <v>493</v>
      </c>
      <c r="C233" s="8" t="s">
        <v>476</v>
      </c>
      <c r="D233" s="9">
        <v>302</v>
      </c>
      <c r="E233" s="9">
        <v>11191800</v>
      </c>
      <c r="F233" s="9">
        <v>5032</v>
      </c>
      <c r="G233" s="9">
        <v>595248800</v>
      </c>
      <c r="H233" s="9">
        <v>94</v>
      </c>
      <c r="I233" s="9">
        <v>14211800</v>
      </c>
      <c r="J233" s="9">
        <v>178</v>
      </c>
      <c r="K233" s="9">
        <v>1421600</v>
      </c>
      <c r="L233" s="9">
        <v>165</v>
      </c>
      <c r="M233" s="9">
        <v>79890000</v>
      </c>
      <c r="N233" s="9">
        <v>152</v>
      </c>
      <c r="O233" s="9">
        <v>70010400</v>
      </c>
      <c r="P233" s="9">
        <v>7</v>
      </c>
      <c r="Q233" s="9">
        <v>7790800</v>
      </c>
      <c r="R233" s="9">
        <v>6</v>
      </c>
      <c r="S233" s="9">
        <v>2088800</v>
      </c>
      <c r="T233" s="10">
        <f t="shared" si="23"/>
        <v>701964000</v>
      </c>
      <c r="U233" s="11">
        <f t="shared" si="21"/>
        <v>0.8682220170834971</v>
      </c>
      <c r="V233" s="12">
        <f t="shared" si="24"/>
        <v>5126</v>
      </c>
      <c r="W233" s="12">
        <f t="shared" si="25"/>
        <v>611549400</v>
      </c>
      <c r="X233" s="12">
        <f t="shared" si="26"/>
        <v>118895.94225516972</v>
      </c>
      <c r="Y233" s="13">
        <f t="shared" si="22"/>
        <v>0.0029756511729946266</v>
      </c>
      <c r="Z233" s="10">
        <f t="shared" si="27"/>
        <v>597337600</v>
      </c>
    </row>
    <row r="234" spans="1:26" ht="12.75">
      <c r="A234" s="7" t="s">
        <v>494</v>
      </c>
      <c r="B234" s="8" t="s">
        <v>495</v>
      </c>
      <c r="C234" s="8" t="s">
        <v>476</v>
      </c>
      <c r="D234" s="9">
        <v>1899</v>
      </c>
      <c r="E234" s="9">
        <v>36799600</v>
      </c>
      <c r="F234" s="9">
        <v>9732</v>
      </c>
      <c r="G234" s="9">
        <v>1092572000</v>
      </c>
      <c r="H234" s="9">
        <v>148</v>
      </c>
      <c r="I234" s="9">
        <v>15833900</v>
      </c>
      <c r="J234" s="9">
        <v>345</v>
      </c>
      <c r="K234" s="9">
        <v>2036100</v>
      </c>
      <c r="L234" s="9">
        <v>400</v>
      </c>
      <c r="M234" s="9">
        <v>160816420</v>
      </c>
      <c r="N234" s="9">
        <v>370</v>
      </c>
      <c r="O234" s="9">
        <v>138389520</v>
      </c>
      <c r="P234" s="9">
        <v>16</v>
      </c>
      <c r="Q234" s="9">
        <v>6211100</v>
      </c>
      <c r="R234" s="9">
        <v>14</v>
      </c>
      <c r="S234" s="9">
        <v>16215800</v>
      </c>
      <c r="T234" s="10">
        <f t="shared" si="23"/>
        <v>1308058020</v>
      </c>
      <c r="U234" s="11">
        <f t="shared" si="21"/>
        <v>0.8473675349660713</v>
      </c>
      <c r="V234" s="12">
        <f t="shared" si="24"/>
        <v>9880</v>
      </c>
      <c r="W234" s="12">
        <f t="shared" si="25"/>
        <v>1124621700</v>
      </c>
      <c r="X234" s="12">
        <f t="shared" si="26"/>
        <v>112186.83198380566</v>
      </c>
      <c r="Y234" s="13">
        <f t="shared" si="22"/>
        <v>0.012396850714618912</v>
      </c>
      <c r="Z234" s="10">
        <f t="shared" si="27"/>
        <v>1108787800</v>
      </c>
    </row>
    <row r="235" spans="1:26" ht="12.75">
      <c r="A235" s="7" t="s">
        <v>496</v>
      </c>
      <c r="B235" s="8" t="s">
        <v>497</v>
      </c>
      <c r="C235" s="8" t="s">
        <v>476</v>
      </c>
      <c r="D235" s="9">
        <v>124</v>
      </c>
      <c r="E235" s="9">
        <v>1671000</v>
      </c>
      <c r="F235" s="9">
        <v>1076</v>
      </c>
      <c r="G235" s="9">
        <v>89099600</v>
      </c>
      <c r="H235" s="9">
        <v>0</v>
      </c>
      <c r="I235" s="9">
        <v>0</v>
      </c>
      <c r="J235" s="9">
        <v>0</v>
      </c>
      <c r="K235" s="9">
        <v>0</v>
      </c>
      <c r="L235" s="9">
        <v>37</v>
      </c>
      <c r="M235" s="9">
        <v>4971800</v>
      </c>
      <c r="N235" s="9">
        <v>33</v>
      </c>
      <c r="O235" s="9">
        <v>4336000</v>
      </c>
      <c r="P235" s="9">
        <v>0</v>
      </c>
      <c r="Q235" s="9">
        <v>0</v>
      </c>
      <c r="R235" s="9">
        <v>4</v>
      </c>
      <c r="S235" s="9">
        <v>635800</v>
      </c>
      <c r="T235" s="10">
        <f t="shared" si="23"/>
        <v>95742400</v>
      </c>
      <c r="U235" s="11">
        <f t="shared" si="21"/>
        <v>0.9306179916108224</v>
      </c>
      <c r="V235" s="12">
        <f t="shared" si="24"/>
        <v>1076</v>
      </c>
      <c r="W235" s="12">
        <f t="shared" si="25"/>
        <v>89735400</v>
      </c>
      <c r="X235" s="12">
        <f t="shared" si="26"/>
        <v>82806.31970260222</v>
      </c>
      <c r="Y235" s="13">
        <f t="shared" si="22"/>
        <v>0.00664073597486589</v>
      </c>
      <c r="Z235" s="10">
        <f t="shared" si="27"/>
        <v>89735400</v>
      </c>
    </row>
    <row r="236" spans="1:26" ht="12.75">
      <c r="A236" s="7" t="s">
        <v>498</v>
      </c>
      <c r="B236" s="8" t="s">
        <v>499</v>
      </c>
      <c r="C236" s="8" t="s">
        <v>476</v>
      </c>
      <c r="D236" s="9">
        <v>92</v>
      </c>
      <c r="E236" s="9">
        <v>1358400</v>
      </c>
      <c r="F236" s="9">
        <v>558</v>
      </c>
      <c r="G236" s="9">
        <v>49422300</v>
      </c>
      <c r="H236" s="9">
        <v>8</v>
      </c>
      <c r="I236" s="9">
        <v>969600</v>
      </c>
      <c r="J236" s="9">
        <v>20</v>
      </c>
      <c r="K236" s="9">
        <v>113600</v>
      </c>
      <c r="L236" s="9">
        <v>48</v>
      </c>
      <c r="M236" s="9">
        <v>7660700</v>
      </c>
      <c r="N236" s="9">
        <v>33</v>
      </c>
      <c r="O236" s="9">
        <v>4172000</v>
      </c>
      <c r="P236" s="9">
        <v>11</v>
      </c>
      <c r="Q236" s="9">
        <v>2817700</v>
      </c>
      <c r="R236" s="9">
        <v>4</v>
      </c>
      <c r="S236" s="9">
        <v>671000</v>
      </c>
      <c r="T236" s="10">
        <f t="shared" si="23"/>
        <v>59524600</v>
      </c>
      <c r="U236" s="11">
        <f t="shared" si="21"/>
        <v>0.8465726775148426</v>
      </c>
      <c r="V236" s="12">
        <f t="shared" si="24"/>
        <v>566</v>
      </c>
      <c r="W236" s="12">
        <f t="shared" si="25"/>
        <v>51062900</v>
      </c>
      <c r="X236" s="12">
        <f t="shared" si="26"/>
        <v>89031.62544169612</v>
      </c>
      <c r="Y236" s="13">
        <f t="shared" si="22"/>
        <v>0.011272650299204027</v>
      </c>
      <c r="Z236" s="10">
        <f t="shared" si="27"/>
        <v>50093300</v>
      </c>
    </row>
    <row r="237" spans="1:26" ht="12.75">
      <c r="A237" s="7" t="s">
        <v>500</v>
      </c>
      <c r="B237" s="8" t="s">
        <v>501</v>
      </c>
      <c r="C237" s="8" t="s">
        <v>476</v>
      </c>
      <c r="D237" s="9">
        <v>208</v>
      </c>
      <c r="E237" s="9">
        <v>2808200</v>
      </c>
      <c r="F237" s="9">
        <v>1974</v>
      </c>
      <c r="G237" s="9">
        <v>139128400</v>
      </c>
      <c r="H237" s="9">
        <v>0</v>
      </c>
      <c r="I237" s="9">
        <v>0</v>
      </c>
      <c r="J237" s="9">
        <v>1</v>
      </c>
      <c r="K237" s="9">
        <v>19000</v>
      </c>
      <c r="L237" s="9">
        <v>168</v>
      </c>
      <c r="M237" s="9">
        <v>130502400</v>
      </c>
      <c r="N237" s="9">
        <v>147</v>
      </c>
      <c r="O237" s="9">
        <v>63086000</v>
      </c>
      <c r="P237" s="9">
        <v>8</v>
      </c>
      <c r="Q237" s="9">
        <v>60548900</v>
      </c>
      <c r="R237" s="9">
        <v>13</v>
      </c>
      <c r="S237" s="9">
        <v>6867500</v>
      </c>
      <c r="T237" s="10">
        <f t="shared" si="23"/>
        <v>272458000</v>
      </c>
      <c r="U237" s="11">
        <f t="shared" si="21"/>
        <v>0.5106416401794038</v>
      </c>
      <c r="V237" s="12">
        <f t="shared" si="24"/>
        <v>1974</v>
      </c>
      <c r="W237" s="12">
        <f t="shared" si="25"/>
        <v>145995900</v>
      </c>
      <c r="X237" s="12">
        <f t="shared" si="26"/>
        <v>70480.44579533942</v>
      </c>
      <c r="Y237" s="13">
        <f t="shared" si="22"/>
        <v>0.02520571978066344</v>
      </c>
      <c r="Z237" s="10">
        <f t="shared" si="27"/>
        <v>145995900</v>
      </c>
    </row>
    <row r="238" spans="1:26" ht="12.75">
      <c r="A238" s="7" t="s">
        <v>502</v>
      </c>
      <c r="B238" s="8" t="s">
        <v>503</v>
      </c>
      <c r="C238" s="8" t="s">
        <v>476</v>
      </c>
      <c r="D238" s="9">
        <v>64</v>
      </c>
      <c r="E238" s="9">
        <v>2179000</v>
      </c>
      <c r="F238" s="9">
        <v>2983</v>
      </c>
      <c r="G238" s="9">
        <v>321392900</v>
      </c>
      <c r="H238" s="9">
        <v>1</v>
      </c>
      <c r="I238" s="9">
        <v>189700</v>
      </c>
      <c r="J238" s="9">
        <v>3</v>
      </c>
      <c r="K238" s="9">
        <v>10100</v>
      </c>
      <c r="L238" s="9">
        <v>154</v>
      </c>
      <c r="M238" s="9">
        <v>54858900</v>
      </c>
      <c r="N238" s="9">
        <v>138</v>
      </c>
      <c r="O238" s="9">
        <v>24282600</v>
      </c>
      <c r="P238" s="9">
        <v>4</v>
      </c>
      <c r="Q238" s="9">
        <v>22074500</v>
      </c>
      <c r="R238" s="9">
        <v>12</v>
      </c>
      <c r="S238" s="9">
        <v>8501800</v>
      </c>
      <c r="T238" s="10">
        <f t="shared" si="23"/>
        <v>378630600</v>
      </c>
      <c r="U238" s="11">
        <f t="shared" si="21"/>
        <v>0.8493307197041127</v>
      </c>
      <c r="V238" s="12">
        <f t="shared" si="24"/>
        <v>2984</v>
      </c>
      <c r="W238" s="12">
        <f t="shared" si="25"/>
        <v>330084400</v>
      </c>
      <c r="X238" s="12">
        <f t="shared" si="26"/>
        <v>107768.96782841823</v>
      </c>
      <c r="Y238" s="13">
        <f t="shared" si="22"/>
        <v>0.022454075291326165</v>
      </c>
      <c r="Z238" s="10">
        <f t="shared" si="27"/>
        <v>329894700</v>
      </c>
    </row>
    <row r="239" spans="1:26" ht="12.75">
      <c r="A239" s="7" t="s">
        <v>504</v>
      </c>
      <c r="B239" s="8" t="s">
        <v>505</v>
      </c>
      <c r="C239" s="8" t="s">
        <v>476</v>
      </c>
      <c r="D239" s="9">
        <v>181</v>
      </c>
      <c r="E239" s="9">
        <v>7180300</v>
      </c>
      <c r="F239" s="9">
        <v>761</v>
      </c>
      <c r="G239" s="9">
        <v>146242900</v>
      </c>
      <c r="H239" s="9">
        <v>139</v>
      </c>
      <c r="I239" s="9">
        <v>27009200</v>
      </c>
      <c r="J239" s="9">
        <v>221</v>
      </c>
      <c r="K239" s="9">
        <v>2851800</v>
      </c>
      <c r="L239" s="9">
        <v>15</v>
      </c>
      <c r="M239" s="9">
        <v>5334400</v>
      </c>
      <c r="N239" s="9">
        <v>15</v>
      </c>
      <c r="O239" s="9">
        <v>5334400</v>
      </c>
      <c r="P239" s="9">
        <v>0</v>
      </c>
      <c r="Q239" s="9">
        <v>0</v>
      </c>
      <c r="R239" s="9">
        <v>0</v>
      </c>
      <c r="S239" s="9">
        <v>0</v>
      </c>
      <c r="T239" s="10">
        <f t="shared" si="23"/>
        <v>188618600</v>
      </c>
      <c r="U239" s="11">
        <f t="shared" si="21"/>
        <v>0.9185313643511297</v>
      </c>
      <c r="V239" s="12">
        <f t="shared" si="24"/>
        <v>900</v>
      </c>
      <c r="W239" s="12">
        <f t="shared" si="25"/>
        <v>173252100</v>
      </c>
      <c r="X239" s="12">
        <f t="shared" si="26"/>
        <v>192502.33333333334</v>
      </c>
      <c r="Y239" s="13">
        <f t="shared" si="22"/>
        <v>0</v>
      </c>
      <c r="Z239" s="10">
        <f t="shared" si="27"/>
        <v>146242900</v>
      </c>
    </row>
    <row r="240" spans="1:26" ht="12.75">
      <c r="A240" s="7" t="s">
        <v>506</v>
      </c>
      <c r="B240" s="8" t="s">
        <v>507</v>
      </c>
      <c r="C240" s="8" t="s">
        <v>476</v>
      </c>
      <c r="D240" s="9">
        <v>69</v>
      </c>
      <c r="E240" s="9">
        <v>1457500</v>
      </c>
      <c r="F240" s="9">
        <v>622</v>
      </c>
      <c r="G240" s="9">
        <v>54566700</v>
      </c>
      <c r="H240" s="9">
        <v>1</v>
      </c>
      <c r="I240" s="9">
        <v>236600</v>
      </c>
      <c r="J240" s="9">
        <v>4</v>
      </c>
      <c r="K240" s="9">
        <v>25500</v>
      </c>
      <c r="L240" s="9">
        <v>90</v>
      </c>
      <c r="M240" s="9">
        <v>15663200</v>
      </c>
      <c r="N240" s="9">
        <v>78</v>
      </c>
      <c r="O240" s="9">
        <v>13759700</v>
      </c>
      <c r="P240" s="9">
        <v>4</v>
      </c>
      <c r="Q240" s="9">
        <v>902800</v>
      </c>
      <c r="R240" s="9">
        <v>8</v>
      </c>
      <c r="S240" s="9">
        <v>1000700</v>
      </c>
      <c r="T240" s="10">
        <f t="shared" si="23"/>
        <v>71949500</v>
      </c>
      <c r="U240" s="11">
        <f t="shared" si="21"/>
        <v>0.7616911861791952</v>
      </c>
      <c r="V240" s="12">
        <f t="shared" si="24"/>
        <v>623</v>
      </c>
      <c r="W240" s="12">
        <f t="shared" si="25"/>
        <v>55804000</v>
      </c>
      <c r="X240" s="12">
        <f t="shared" si="26"/>
        <v>87966.77367576244</v>
      </c>
      <c r="Y240" s="13">
        <f t="shared" si="22"/>
        <v>0.013908366284685787</v>
      </c>
      <c r="Z240" s="10">
        <f t="shared" si="27"/>
        <v>55567400</v>
      </c>
    </row>
    <row r="241" spans="1:26" ht="12.75">
      <c r="A241" s="7" t="s">
        <v>508</v>
      </c>
      <c r="B241" s="8" t="s">
        <v>204</v>
      </c>
      <c r="C241" s="8" t="s">
        <v>476</v>
      </c>
      <c r="D241" s="9">
        <v>547</v>
      </c>
      <c r="E241" s="9">
        <v>33868400</v>
      </c>
      <c r="F241" s="9">
        <v>16020</v>
      </c>
      <c r="G241" s="9">
        <v>2056678800</v>
      </c>
      <c r="H241" s="9">
        <v>37</v>
      </c>
      <c r="I241" s="9">
        <v>4938900</v>
      </c>
      <c r="J241" s="9">
        <v>87</v>
      </c>
      <c r="K241" s="9">
        <v>709300</v>
      </c>
      <c r="L241" s="9">
        <v>755</v>
      </c>
      <c r="M241" s="9">
        <v>415724900</v>
      </c>
      <c r="N241" s="9">
        <v>735</v>
      </c>
      <c r="O241" s="9">
        <v>370029400</v>
      </c>
      <c r="P241" s="9">
        <v>12</v>
      </c>
      <c r="Q241" s="9">
        <v>5945200</v>
      </c>
      <c r="R241" s="9">
        <v>8</v>
      </c>
      <c r="S241" s="9">
        <v>39750300</v>
      </c>
      <c r="T241" s="10">
        <f t="shared" si="23"/>
        <v>2511920300</v>
      </c>
      <c r="U241" s="11">
        <f t="shared" si="21"/>
        <v>0.8207337231201165</v>
      </c>
      <c r="V241" s="12">
        <f t="shared" si="24"/>
        <v>16057</v>
      </c>
      <c r="W241" s="12">
        <f t="shared" si="25"/>
        <v>2101368000</v>
      </c>
      <c r="X241" s="12">
        <f t="shared" si="26"/>
        <v>128393.70368063773</v>
      </c>
      <c r="Y241" s="13">
        <f t="shared" si="22"/>
        <v>0.01582466609310813</v>
      </c>
      <c r="Z241" s="10">
        <f t="shared" si="27"/>
        <v>2096429100</v>
      </c>
    </row>
    <row r="242" spans="1:26" ht="12.75">
      <c r="A242" s="7" t="s">
        <v>509</v>
      </c>
      <c r="B242" s="8" t="s">
        <v>510</v>
      </c>
      <c r="C242" s="8" t="s">
        <v>476</v>
      </c>
      <c r="D242" s="9">
        <v>37</v>
      </c>
      <c r="E242" s="9">
        <v>1113300</v>
      </c>
      <c r="F242" s="9">
        <v>818</v>
      </c>
      <c r="G242" s="9">
        <v>132566400</v>
      </c>
      <c r="H242" s="9">
        <v>0</v>
      </c>
      <c r="I242" s="9">
        <v>0</v>
      </c>
      <c r="J242" s="9">
        <v>0</v>
      </c>
      <c r="K242" s="9">
        <v>0</v>
      </c>
      <c r="L242" s="9">
        <v>12</v>
      </c>
      <c r="M242" s="9">
        <v>2205800</v>
      </c>
      <c r="N242" s="9">
        <v>12</v>
      </c>
      <c r="O242" s="9">
        <v>2205800</v>
      </c>
      <c r="P242" s="9">
        <v>0</v>
      </c>
      <c r="Q242" s="9">
        <v>0</v>
      </c>
      <c r="R242" s="9">
        <v>0</v>
      </c>
      <c r="S242" s="9">
        <v>0</v>
      </c>
      <c r="T242" s="10">
        <f t="shared" si="23"/>
        <v>135885500</v>
      </c>
      <c r="U242" s="11">
        <f t="shared" si="21"/>
        <v>0.9755742886474275</v>
      </c>
      <c r="V242" s="12">
        <f t="shared" si="24"/>
        <v>818</v>
      </c>
      <c r="W242" s="12">
        <f t="shared" si="25"/>
        <v>132566400</v>
      </c>
      <c r="X242" s="12">
        <f t="shared" si="26"/>
        <v>162061.61369193153</v>
      </c>
      <c r="Y242" s="13">
        <f t="shared" si="22"/>
        <v>0</v>
      </c>
      <c r="Z242" s="10">
        <f t="shared" si="27"/>
        <v>132566400</v>
      </c>
    </row>
    <row r="243" spans="1:26" ht="12.75">
      <c r="A243" s="7" t="s">
        <v>511</v>
      </c>
      <c r="B243" s="8" t="s">
        <v>512</v>
      </c>
      <c r="C243" s="8" t="s">
        <v>476</v>
      </c>
      <c r="D243" s="9">
        <v>1058</v>
      </c>
      <c r="E243" s="9">
        <v>58320900</v>
      </c>
      <c r="F243" s="9">
        <v>6091</v>
      </c>
      <c r="G243" s="9">
        <v>683071400</v>
      </c>
      <c r="H243" s="9">
        <v>12</v>
      </c>
      <c r="I243" s="9">
        <v>1674100</v>
      </c>
      <c r="J243" s="9">
        <v>43</v>
      </c>
      <c r="K243" s="9">
        <v>370300</v>
      </c>
      <c r="L243" s="9">
        <v>303</v>
      </c>
      <c r="M243" s="9">
        <v>612698300</v>
      </c>
      <c r="N243" s="9">
        <v>278</v>
      </c>
      <c r="O243" s="9">
        <v>302143600</v>
      </c>
      <c r="P243" s="9">
        <v>14</v>
      </c>
      <c r="Q243" s="9">
        <v>265264300</v>
      </c>
      <c r="R243" s="9">
        <v>11</v>
      </c>
      <c r="S243" s="9">
        <v>45290400</v>
      </c>
      <c r="T243" s="10">
        <f t="shared" si="23"/>
        <v>1356135000</v>
      </c>
      <c r="U243" s="11">
        <f t="shared" si="21"/>
        <v>0.5049242885110996</v>
      </c>
      <c r="V243" s="12">
        <f t="shared" si="24"/>
        <v>6103</v>
      </c>
      <c r="W243" s="12">
        <f t="shared" si="25"/>
        <v>730035900</v>
      </c>
      <c r="X243" s="12">
        <f t="shared" si="26"/>
        <v>112198.18122234967</v>
      </c>
      <c r="Y243" s="13">
        <f t="shared" si="22"/>
        <v>0.033396675109778895</v>
      </c>
      <c r="Z243" s="10">
        <f t="shared" si="27"/>
        <v>728361800</v>
      </c>
    </row>
    <row r="244" spans="1:26" ht="12.75">
      <c r="A244" s="7" t="s">
        <v>513</v>
      </c>
      <c r="B244" s="8" t="s">
        <v>514</v>
      </c>
      <c r="C244" s="8" t="s">
        <v>476</v>
      </c>
      <c r="D244" s="9">
        <v>70</v>
      </c>
      <c r="E244" s="9">
        <v>1378200</v>
      </c>
      <c r="F244" s="9">
        <v>1396</v>
      </c>
      <c r="G244" s="9">
        <v>120978000</v>
      </c>
      <c r="H244" s="9">
        <v>0</v>
      </c>
      <c r="I244" s="9">
        <v>0</v>
      </c>
      <c r="J244" s="9">
        <v>0</v>
      </c>
      <c r="K244" s="9">
        <v>0</v>
      </c>
      <c r="L244" s="9">
        <v>125</v>
      </c>
      <c r="M244" s="9">
        <v>38370600</v>
      </c>
      <c r="N244" s="9">
        <v>99</v>
      </c>
      <c r="O244" s="9">
        <v>23266800</v>
      </c>
      <c r="P244" s="9">
        <v>16</v>
      </c>
      <c r="Q244" s="9">
        <v>8786100</v>
      </c>
      <c r="R244" s="9">
        <v>10</v>
      </c>
      <c r="S244" s="9">
        <v>6317700</v>
      </c>
      <c r="T244" s="10">
        <f t="shared" si="23"/>
        <v>160726800</v>
      </c>
      <c r="U244" s="11">
        <f t="shared" si="21"/>
        <v>0.7526933902746773</v>
      </c>
      <c r="V244" s="12">
        <f t="shared" si="24"/>
        <v>1396</v>
      </c>
      <c r="W244" s="12">
        <f t="shared" si="25"/>
        <v>127295700</v>
      </c>
      <c r="X244" s="12">
        <f t="shared" si="26"/>
        <v>86660.45845272206</v>
      </c>
      <c r="Y244" s="13">
        <f t="shared" si="22"/>
        <v>0.03930707262261179</v>
      </c>
      <c r="Z244" s="10">
        <f t="shared" si="27"/>
        <v>127295700</v>
      </c>
    </row>
    <row r="245" spans="1:26" ht="12.75">
      <c r="A245" s="7" t="s">
        <v>515</v>
      </c>
      <c r="B245" s="8" t="s">
        <v>516</v>
      </c>
      <c r="C245" s="8" t="s">
        <v>476</v>
      </c>
      <c r="D245" s="9">
        <v>172</v>
      </c>
      <c r="E245" s="9">
        <v>4825500</v>
      </c>
      <c r="F245" s="9">
        <v>2909</v>
      </c>
      <c r="G245" s="9">
        <v>265175300</v>
      </c>
      <c r="H245" s="9">
        <v>0</v>
      </c>
      <c r="I245" s="9">
        <v>0</v>
      </c>
      <c r="J245" s="9">
        <v>0</v>
      </c>
      <c r="K245" s="9">
        <v>0</v>
      </c>
      <c r="L245" s="9">
        <v>314</v>
      </c>
      <c r="M245" s="9">
        <v>101752000</v>
      </c>
      <c r="N245" s="9">
        <v>290</v>
      </c>
      <c r="O245" s="9">
        <v>87743100</v>
      </c>
      <c r="P245" s="9">
        <v>3</v>
      </c>
      <c r="Q245" s="9">
        <v>2017800</v>
      </c>
      <c r="R245" s="9">
        <v>21</v>
      </c>
      <c r="S245" s="9">
        <v>11991100</v>
      </c>
      <c r="T245" s="10">
        <f t="shared" si="23"/>
        <v>371752800</v>
      </c>
      <c r="U245" s="11">
        <f t="shared" si="21"/>
        <v>0.7133108345115357</v>
      </c>
      <c r="V245" s="12">
        <f t="shared" si="24"/>
        <v>2909</v>
      </c>
      <c r="W245" s="12">
        <f t="shared" si="25"/>
        <v>277166400</v>
      </c>
      <c r="X245" s="12">
        <f t="shared" si="26"/>
        <v>91156.85802681334</v>
      </c>
      <c r="Y245" s="13">
        <f t="shared" si="22"/>
        <v>0.03225557413420962</v>
      </c>
      <c r="Z245" s="10">
        <f t="shared" si="27"/>
        <v>277166400</v>
      </c>
    </row>
    <row r="246" spans="1:26" ht="12.75">
      <c r="A246" s="7" t="s">
        <v>517</v>
      </c>
      <c r="B246" s="8" t="s">
        <v>518</v>
      </c>
      <c r="C246" s="8" t="s">
        <v>476</v>
      </c>
      <c r="D246" s="9">
        <v>128</v>
      </c>
      <c r="E246" s="9">
        <v>3346800</v>
      </c>
      <c r="F246" s="9">
        <v>1062</v>
      </c>
      <c r="G246" s="9">
        <v>149578300</v>
      </c>
      <c r="H246" s="9">
        <v>0</v>
      </c>
      <c r="I246" s="9">
        <v>0</v>
      </c>
      <c r="J246" s="9">
        <v>0</v>
      </c>
      <c r="K246" s="9">
        <v>0</v>
      </c>
      <c r="L246" s="9">
        <v>99</v>
      </c>
      <c r="M246" s="9">
        <v>39053200</v>
      </c>
      <c r="N246" s="9">
        <v>84</v>
      </c>
      <c r="O246" s="9">
        <v>29634200</v>
      </c>
      <c r="P246" s="9">
        <v>12</v>
      </c>
      <c r="Q246" s="9">
        <v>8911800</v>
      </c>
      <c r="R246" s="9">
        <v>3</v>
      </c>
      <c r="S246" s="9">
        <v>507200</v>
      </c>
      <c r="T246" s="10">
        <f t="shared" si="23"/>
        <v>191978300</v>
      </c>
      <c r="U246" s="11">
        <f t="shared" si="21"/>
        <v>0.779141705078126</v>
      </c>
      <c r="V246" s="12">
        <f t="shared" si="24"/>
        <v>1062</v>
      </c>
      <c r="W246" s="12">
        <f t="shared" si="25"/>
        <v>150085500</v>
      </c>
      <c r="X246" s="12">
        <f t="shared" si="26"/>
        <v>140845.85687382298</v>
      </c>
      <c r="Y246" s="13">
        <f t="shared" si="22"/>
        <v>0.002641965263782417</v>
      </c>
      <c r="Z246" s="10">
        <f t="shared" si="27"/>
        <v>150085500</v>
      </c>
    </row>
    <row r="247" spans="1:26" ht="12.75">
      <c r="A247" s="7" t="s">
        <v>519</v>
      </c>
      <c r="B247" s="8" t="s">
        <v>520</v>
      </c>
      <c r="C247" s="8" t="s">
        <v>476</v>
      </c>
      <c r="D247" s="9">
        <v>701</v>
      </c>
      <c r="E247" s="9">
        <v>22023200</v>
      </c>
      <c r="F247" s="9">
        <v>1957</v>
      </c>
      <c r="G247" s="9">
        <v>347136500</v>
      </c>
      <c r="H247" s="9">
        <v>119</v>
      </c>
      <c r="I247" s="9">
        <v>15848000</v>
      </c>
      <c r="J247" s="9">
        <v>275</v>
      </c>
      <c r="K247" s="9">
        <v>5645300</v>
      </c>
      <c r="L247" s="9">
        <v>65</v>
      </c>
      <c r="M247" s="9">
        <v>44240100</v>
      </c>
      <c r="N247" s="9">
        <v>64</v>
      </c>
      <c r="O247" s="9">
        <v>43606200</v>
      </c>
      <c r="P247" s="9">
        <v>1</v>
      </c>
      <c r="Q247" s="9">
        <v>633900</v>
      </c>
      <c r="R247" s="9">
        <v>0</v>
      </c>
      <c r="S247" s="9">
        <v>0</v>
      </c>
      <c r="T247" s="10">
        <f t="shared" si="23"/>
        <v>434893100</v>
      </c>
      <c r="U247" s="11">
        <f t="shared" si="21"/>
        <v>0.834652239826293</v>
      </c>
      <c r="V247" s="12">
        <f t="shared" si="24"/>
        <v>2076</v>
      </c>
      <c r="W247" s="12">
        <f t="shared" si="25"/>
        <v>362984500</v>
      </c>
      <c r="X247" s="12">
        <f t="shared" si="26"/>
        <v>174848.02504816957</v>
      </c>
      <c r="Y247" s="13">
        <f t="shared" si="22"/>
        <v>0</v>
      </c>
      <c r="Z247" s="10">
        <f t="shared" si="27"/>
        <v>347136500</v>
      </c>
    </row>
    <row r="248" spans="1:26" ht="12.75">
      <c r="A248" s="7" t="s">
        <v>521</v>
      </c>
      <c r="B248" s="8" t="s">
        <v>522</v>
      </c>
      <c r="C248" s="8" t="s">
        <v>523</v>
      </c>
      <c r="D248" s="9">
        <v>514</v>
      </c>
      <c r="E248" s="9">
        <v>89125800</v>
      </c>
      <c r="F248" s="9">
        <v>10867</v>
      </c>
      <c r="G248" s="9">
        <v>1456827300</v>
      </c>
      <c r="H248" s="9">
        <v>0</v>
      </c>
      <c r="I248" s="9">
        <v>0</v>
      </c>
      <c r="J248" s="9">
        <v>0</v>
      </c>
      <c r="K248" s="9">
        <v>0</v>
      </c>
      <c r="L248" s="9">
        <v>1677</v>
      </c>
      <c r="M248" s="9">
        <v>816293100</v>
      </c>
      <c r="N248" s="9">
        <v>1193</v>
      </c>
      <c r="O248" s="9">
        <v>348639300</v>
      </c>
      <c r="P248" s="9">
        <v>142</v>
      </c>
      <c r="Q248" s="9">
        <v>364120400</v>
      </c>
      <c r="R248" s="9">
        <v>342</v>
      </c>
      <c r="S248" s="9">
        <v>103533400</v>
      </c>
      <c r="T248" s="10">
        <f t="shared" si="23"/>
        <v>2362246200</v>
      </c>
      <c r="U248" s="11">
        <f t="shared" si="21"/>
        <v>0.6167127287579085</v>
      </c>
      <c r="V248" s="12">
        <f t="shared" si="24"/>
        <v>10867</v>
      </c>
      <c r="W248" s="12">
        <f t="shared" si="25"/>
        <v>1560360700</v>
      </c>
      <c r="X248" s="12">
        <f t="shared" si="26"/>
        <v>134059.74970092942</v>
      </c>
      <c r="Y248" s="13">
        <f t="shared" si="22"/>
        <v>0.043828369794816475</v>
      </c>
      <c r="Z248" s="10">
        <f t="shared" si="27"/>
        <v>1560360700</v>
      </c>
    </row>
    <row r="249" spans="1:26" ht="12.75">
      <c r="A249" s="7" t="s">
        <v>524</v>
      </c>
      <c r="B249" s="8" t="s">
        <v>525</v>
      </c>
      <c r="C249" s="8" t="s">
        <v>523</v>
      </c>
      <c r="D249" s="9">
        <v>14</v>
      </c>
      <c r="E249" s="9">
        <v>516700</v>
      </c>
      <c r="F249" s="9">
        <v>327</v>
      </c>
      <c r="G249" s="9">
        <v>24063400</v>
      </c>
      <c r="H249" s="9">
        <v>0</v>
      </c>
      <c r="I249" s="9">
        <v>0</v>
      </c>
      <c r="J249" s="9">
        <v>0</v>
      </c>
      <c r="K249" s="9">
        <v>0</v>
      </c>
      <c r="L249" s="9">
        <v>44</v>
      </c>
      <c r="M249" s="9">
        <v>14357300</v>
      </c>
      <c r="N249" s="9">
        <v>26</v>
      </c>
      <c r="O249" s="9">
        <v>3212500</v>
      </c>
      <c r="P249" s="9">
        <v>6</v>
      </c>
      <c r="Q249" s="9">
        <v>9650500</v>
      </c>
      <c r="R249" s="9">
        <v>12</v>
      </c>
      <c r="S249" s="9">
        <v>1494300</v>
      </c>
      <c r="T249" s="10">
        <f t="shared" si="23"/>
        <v>38937400</v>
      </c>
      <c r="U249" s="11">
        <f t="shared" si="21"/>
        <v>0.6180022292192082</v>
      </c>
      <c r="V249" s="12">
        <f t="shared" si="24"/>
        <v>327</v>
      </c>
      <c r="W249" s="12">
        <f t="shared" si="25"/>
        <v>25557700</v>
      </c>
      <c r="X249" s="12">
        <f t="shared" si="26"/>
        <v>73588.37920489296</v>
      </c>
      <c r="Y249" s="13">
        <f t="shared" si="22"/>
        <v>0.03837698459578708</v>
      </c>
      <c r="Z249" s="10">
        <f t="shared" si="27"/>
        <v>25557700</v>
      </c>
    </row>
    <row r="250" spans="1:26" ht="12.75">
      <c r="A250" s="7" t="s">
        <v>526</v>
      </c>
      <c r="B250" s="8" t="s">
        <v>527</v>
      </c>
      <c r="C250" s="8" t="s">
        <v>523</v>
      </c>
      <c r="D250" s="9">
        <v>26</v>
      </c>
      <c r="E250" s="9">
        <v>1703600</v>
      </c>
      <c r="F250" s="9">
        <v>2289</v>
      </c>
      <c r="G250" s="9">
        <v>316786500</v>
      </c>
      <c r="H250" s="9">
        <v>0</v>
      </c>
      <c r="I250" s="9">
        <v>0</v>
      </c>
      <c r="J250" s="9">
        <v>0</v>
      </c>
      <c r="K250" s="9">
        <v>0</v>
      </c>
      <c r="L250" s="9">
        <v>273</v>
      </c>
      <c r="M250" s="9">
        <v>86575100</v>
      </c>
      <c r="N250" s="9">
        <v>130</v>
      </c>
      <c r="O250" s="9">
        <v>36983200</v>
      </c>
      <c r="P250" s="9">
        <v>70</v>
      </c>
      <c r="Q250" s="9">
        <v>15033500</v>
      </c>
      <c r="R250" s="9">
        <v>73</v>
      </c>
      <c r="S250" s="9">
        <v>34558400</v>
      </c>
      <c r="T250" s="10">
        <f t="shared" si="23"/>
        <v>405065200</v>
      </c>
      <c r="U250" s="11">
        <f t="shared" si="21"/>
        <v>0.7820629864031766</v>
      </c>
      <c r="V250" s="12">
        <f t="shared" si="24"/>
        <v>2289</v>
      </c>
      <c r="W250" s="12">
        <f t="shared" si="25"/>
        <v>351344900</v>
      </c>
      <c r="X250" s="12">
        <f t="shared" si="26"/>
        <v>138395.1507208388</v>
      </c>
      <c r="Y250" s="13">
        <f t="shared" si="22"/>
        <v>0.08531564795000904</v>
      </c>
      <c r="Z250" s="10">
        <f t="shared" si="27"/>
        <v>351344900</v>
      </c>
    </row>
    <row r="251" spans="1:26" ht="12.75">
      <c r="A251" s="7" t="s">
        <v>528</v>
      </c>
      <c r="B251" s="8" t="s">
        <v>529</v>
      </c>
      <c r="C251" s="8" t="s">
        <v>523</v>
      </c>
      <c r="D251" s="9">
        <v>84</v>
      </c>
      <c r="E251" s="9">
        <v>6005990</v>
      </c>
      <c r="F251" s="9">
        <v>1934</v>
      </c>
      <c r="G251" s="9">
        <v>266541465</v>
      </c>
      <c r="H251" s="9">
        <v>0</v>
      </c>
      <c r="I251" s="9">
        <v>0</v>
      </c>
      <c r="J251" s="9">
        <v>0</v>
      </c>
      <c r="K251" s="9">
        <v>0</v>
      </c>
      <c r="L251" s="9">
        <v>418</v>
      </c>
      <c r="M251" s="9">
        <v>207296810</v>
      </c>
      <c r="N251" s="9">
        <v>269</v>
      </c>
      <c r="O251" s="9">
        <v>63896480</v>
      </c>
      <c r="P251" s="9">
        <v>75</v>
      </c>
      <c r="Q251" s="9">
        <v>125767530</v>
      </c>
      <c r="R251" s="9">
        <v>74</v>
      </c>
      <c r="S251" s="9">
        <v>17632800</v>
      </c>
      <c r="T251" s="10">
        <f t="shared" si="23"/>
        <v>479844265</v>
      </c>
      <c r="U251" s="11">
        <f t="shared" si="21"/>
        <v>0.55547494143751</v>
      </c>
      <c r="V251" s="12">
        <f t="shared" si="24"/>
        <v>1934</v>
      </c>
      <c r="W251" s="12">
        <f t="shared" si="25"/>
        <v>284174265</v>
      </c>
      <c r="X251" s="12">
        <f t="shared" si="26"/>
        <v>137818.75129265772</v>
      </c>
      <c r="Y251" s="13">
        <f t="shared" si="22"/>
        <v>0.03674692246243685</v>
      </c>
      <c r="Z251" s="10">
        <f t="shared" si="27"/>
        <v>284174265</v>
      </c>
    </row>
    <row r="252" spans="1:26" ht="12.75">
      <c r="A252" s="7" t="s">
        <v>530</v>
      </c>
      <c r="B252" s="8" t="s">
        <v>531</v>
      </c>
      <c r="C252" s="8" t="s">
        <v>523</v>
      </c>
      <c r="D252" s="9">
        <v>334</v>
      </c>
      <c r="E252" s="9">
        <v>53724200</v>
      </c>
      <c r="F252" s="9">
        <v>9713</v>
      </c>
      <c r="G252" s="9">
        <v>1588634900</v>
      </c>
      <c r="H252" s="9">
        <v>0</v>
      </c>
      <c r="I252" s="9">
        <v>0</v>
      </c>
      <c r="J252" s="9">
        <v>0</v>
      </c>
      <c r="K252" s="9">
        <v>0</v>
      </c>
      <c r="L252" s="9">
        <v>1417</v>
      </c>
      <c r="M252" s="9">
        <v>937426100</v>
      </c>
      <c r="N252" s="9">
        <v>963</v>
      </c>
      <c r="O252" s="9">
        <v>464629900</v>
      </c>
      <c r="P252" s="9">
        <v>55</v>
      </c>
      <c r="Q252" s="9">
        <v>52450400</v>
      </c>
      <c r="R252" s="9">
        <v>399</v>
      </c>
      <c r="S252" s="9">
        <v>420345800</v>
      </c>
      <c r="T252" s="10">
        <f t="shared" si="23"/>
        <v>2579785200</v>
      </c>
      <c r="U252" s="11">
        <f t="shared" si="21"/>
        <v>0.6158012302729701</v>
      </c>
      <c r="V252" s="12">
        <f t="shared" si="24"/>
        <v>9713</v>
      </c>
      <c r="W252" s="12">
        <f t="shared" si="25"/>
        <v>2008980700</v>
      </c>
      <c r="X252" s="12">
        <f t="shared" si="26"/>
        <v>163557.59291670957</v>
      </c>
      <c r="Y252" s="13">
        <f t="shared" si="22"/>
        <v>0.1629382942424819</v>
      </c>
      <c r="Z252" s="10">
        <f t="shared" si="27"/>
        <v>2008980700</v>
      </c>
    </row>
    <row r="253" spans="1:26" ht="12.75">
      <c r="A253" s="7" t="s">
        <v>532</v>
      </c>
      <c r="B253" s="8" t="s">
        <v>533</v>
      </c>
      <c r="C253" s="8" t="s">
        <v>523</v>
      </c>
      <c r="D253" s="9">
        <v>4884</v>
      </c>
      <c r="E253" s="9">
        <v>347031000</v>
      </c>
      <c r="F253" s="9">
        <v>32383</v>
      </c>
      <c r="G253" s="9">
        <v>2940771675</v>
      </c>
      <c r="H253" s="9">
        <v>0</v>
      </c>
      <c r="I253" s="9">
        <v>0</v>
      </c>
      <c r="J253" s="9">
        <v>0</v>
      </c>
      <c r="K253" s="9">
        <v>0</v>
      </c>
      <c r="L253" s="9">
        <v>5862</v>
      </c>
      <c r="M253" s="9">
        <v>2152618698</v>
      </c>
      <c r="N253" s="9">
        <v>3420</v>
      </c>
      <c r="O253" s="9">
        <v>1236195348</v>
      </c>
      <c r="P253" s="9">
        <v>728</v>
      </c>
      <c r="Q253" s="9">
        <v>504392700</v>
      </c>
      <c r="R253" s="9">
        <v>1714</v>
      </c>
      <c r="S253" s="9">
        <v>412030650</v>
      </c>
      <c r="T253" s="10">
        <f t="shared" si="23"/>
        <v>5440421373</v>
      </c>
      <c r="U253" s="11">
        <f t="shared" si="21"/>
        <v>0.5405411591084859</v>
      </c>
      <c r="V253" s="12">
        <f t="shared" si="24"/>
        <v>32383</v>
      </c>
      <c r="W253" s="12">
        <f t="shared" si="25"/>
        <v>3352802325</v>
      </c>
      <c r="X253" s="12">
        <f t="shared" si="26"/>
        <v>90812.206250193</v>
      </c>
      <c r="Y253" s="13">
        <f t="shared" si="22"/>
        <v>0.0757350620017866</v>
      </c>
      <c r="Z253" s="10">
        <f t="shared" si="27"/>
        <v>3352802325</v>
      </c>
    </row>
    <row r="254" spans="1:26" ht="12.75">
      <c r="A254" s="7" t="s">
        <v>534</v>
      </c>
      <c r="B254" s="8" t="s">
        <v>535</v>
      </c>
      <c r="C254" s="8" t="s">
        <v>523</v>
      </c>
      <c r="D254" s="9">
        <v>192</v>
      </c>
      <c r="E254" s="9">
        <v>16379100</v>
      </c>
      <c r="F254" s="9">
        <v>7082</v>
      </c>
      <c r="G254" s="9">
        <v>659958000</v>
      </c>
      <c r="H254" s="9">
        <v>0</v>
      </c>
      <c r="I254" s="9">
        <v>0</v>
      </c>
      <c r="J254" s="9">
        <v>0</v>
      </c>
      <c r="K254" s="9">
        <v>0</v>
      </c>
      <c r="L254" s="9">
        <v>858</v>
      </c>
      <c r="M254" s="9">
        <v>379382500</v>
      </c>
      <c r="N254" s="9">
        <v>494</v>
      </c>
      <c r="O254" s="9">
        <v>97218200</v>
      </c>
      <c r="P254" s="9">
        <v>224</v>
      </c>
      <c r="Q254" s="9">
        <v>246934400</v>
      </c>
      <c r="R254" s="9">
        <v>140</v>
      </c>
      <c r="S254" s="9">
        <v>35229900</v>
      </c>
      <c r="T254" s="10">
        <f t="shared" si="23"/>
        <v>1055719600</v>
      </c>
      <c r="U254" s="11">
        <f t="shared" si="21"/>
        <v>0.6251262172266197</v>
      </c>
      <c r="V254" s="12">
        <f t="shared" si="24"/>
        <v>7082</v>
      </c>
      <c r="W254" s="12">
        <f t="shared" si="25"/>
        <v>695187900</v>
      </c>
      <c r="X254" s="12">
        <f t="shared" si="26"/>
        <v>93188.0824625812</v>
      </c>
      <c r="Y254" s="13">
        <f t="shared" si="22"/>
        <v>0.033370508608535826</v>
      </c>
      <c r="Z254" s="10">
        <f t="shared" si="27"/>
        <v>695187900</v>
      </c>
    </row>
    <row r="255" spans="1:26" ht="12.75">
      <c r="A255" s="7" t="s">
        <v>536</v>
      </c>
      <c r="B255" s="8" t="s">
        <v>537</v>
      </c>
      <c r="C255" s="8" t="s">
        <v>523</v>
      </c>
      <c r="D255" s="9">
        <v>423</v>
      </c>
      <c r="E255" s="9">
        <v>54858600</v>
      </c>
      <c r="F255" s="9">
        <v>9910</v>
      </c>
      <c r="G255" s="9">
        <v>1280782800</v>
      </c>
      <c r="H255" s="9">
        <v>0</v>
      </c>
      <c r="I255" s="9">
        <v>0</v>
      </c>
      <c r="J255" s="9">
        <v>0</v>
      </c>
      <c r="K255" s="9">
        <v>0</v>
      </c>
      <c r="L255" s="9">
        <v>1057</v>
      </c>
      <c r="M255" s="9">
        <v>1117519800</v>
      </c>
      <c r="N255" s="9">
        <v>660</v>
      </c>
      <c r="O255" s="9">
        <v>626467600</v>
      </c>
      <c r="P255" s="9">
        <v>223</v>
      </c>
      <c r="Q255" s="9">
        <v>308396300</v>
      </c>
      <c r="R255" s="9">
        <v>174</v>
      </c>
      <c r="S255" s="9">
        <v>182655900</v>
      </c>
      <c r="T255" s="10">
        <f t="shared" si="23"/>
        <v>2453161200</v>
      </c>
      <c r="U255" s="11">
        <f t="shared" si="21"/>
        <v>0.5220948382845775</v>
      </c>
      <c r="V255" s="12">
        <f t="shared" si="24"/>
        <v>9910</v>
      </c>
      <c r="W255" s="12">
        <f t="shared" si="25"/>
        <v>1463438700</v>
      </c>
      <c r="X255" s="12">
        <f t="shared" si="26"/>
        <v>129241.45307769929</v>
      </c>
      <c r="Y255" s="13">
        <f t="shared" si="22"/>
        <v>0.07445735730697192</v>
      </c>
      <c r="Z255" s="10">
        <f t="shared" si="27"/>
        <v>1463438700</v>
      </c>
    </row>
    <row r="256" spans="1:26" ht="12.75">
      <c r="A256" s="7" t="s">
        <v>538</v>
      </c>
      <c r="B256" s="8" t="s">
        <v>539</v>
      </c>
      <c r="C256" s="8" t="s">
        <v>523</v>
      </c>
      <c r="D256" s="9">
        <v>340</v>
      </c>
      <c r="E256" s="9">
        <v>80154800</v>
      </c>
      <c r="F256" s="9">
        <v>4461</v>
      </c>
      <c r="G256" s="9">
        <v>711852250</v>
      </c>
      <c r="H256" s="9">
        <v>0</v>
      </c>
      <c r="I256" s="9">
        <v>0</v>
      </c>
      <c r="J256" s="9">
        <v>0</v>
      </c>
      <c r="K256" s="9">
        <v>0</v>
      </c>
      <c r="L256" s="9">
        <v>393</v>
      </c>
      <c r="M256" s="9">
        <v>1686298500</v>
      </c>
      <c r="N256" s="9">
        <v>226</v>
      </c>
      <c r="O256" s="9">
        <v>763724600</v>
      </c>
      <c r="P256" s="9">
        <v>156</v>
      </c>
      <c r="Q256" s="9">
        <v>905737700</v>
      </c>
      <c r="R256" s="9">
        <v>11</v>
      </c>
      <c r="S256" s="9">
        <v>16836200</v>
      </c>
      <c r="T256" s="10">
        <f t="shared" si="23"/>
        <v>2478305550</v>
      </c>
      <c r="U256" s="11">
        <f t="shared" si="21"/>
        <v>0.28723344867625383</v>
      </c>
      <c r="V256" s="12">
        <f t="shared" si="24"/>
        <v>4461</v>
      </c>
      <c r="W256" s="12">
        <f t="shared" si="25"/>
        <v>728688450</v>
      </c>
      <c r="X256" s="12">
        <f t="shared" si="26"/>
        <v>159572.34924904729</v>
      </c>
      <c r="Y256" s="13">
        <f t="shared" si="22"/>
        <v>0.006793431907538601</v>
      </c>
      <c r="Z256" s="10">
        <f t="shared" si="27"/>
        <v>728688450</v>
      </c>
    </row>
    <row r="257" spans="1:26" ht="12.75">
      <c r="A257" s="7" t="s">
        <v>540</v>
      </c>
      <c r="B257" s="8" t="s">
        <v>541</v>
      </c>
      <c r="C257" s="8" t="s">
        <v>523</v>
      </c>
      <c r="D257" s="9">
        <v>209</v>
      </c>
      <c r="E257" s="9">
        <v>20588300</v>
      </c>
      <c r="F257" s="9">
        <v>4925</v>
      </c>
      <c r="G257" s="9">
        <v>647442650</v>
      </c>
      <c r="H257" s="9">
        <v>0</v>
      </c>
      <c r="I257" s="9">
        <v>0</v>
      </c>
      <c r="J257" s="9">
        <v>0</v>
      </c>
      <c r="K257" s="9">
        <v>0</v>
      </c>
      <c r="L257" s="9">
        <v>2191</v>
      </c>
      <c r="M257" s="9">
        <v>738224900</v>
      </c>
      <c r="N257" s="9">
        <v>1372</v>
      </c>
      <c r="O257" s="9">
        <v>431228300</v>
      </c>
      <c r="P257" s="9">
        <v>110</v>
      </c>
      <c r="Q257" s="9">
        <v>38633400</v>
      </c>
      <c r="R257" s="9">
        <v>709</v>
      </c>
      <c r="S257" s="9">
        <v>268363200</v>
      </c>
      <c r="T257" s="10">
        <f t="shared" si="23"/>
        <v>1406255850</v>
      </c>
      <c r="U257" s="11">
        <f t="shared" si="21"/>
        <v>0.4604017469509549</v>
      </c>
      <c r="V257" s="12">
        <f t="shared" si="24"/>
        <v>4925</v>
      </c>
      <c r="W257" s="12">
        <f t="shared" si="25"/>
        <v>915805850</v>
      </c>
      <c r="X257" s="12">
        <f t="shared" si="26"/>
        <v>131460.43654822334</v>
      </c>
      <c r="Y257" s="13">
        <f t="shared" si="22"/>
        <v>0.19083525945865398</v>
      </c>
      <c r="Z257" s="10">
        <f t="shared" si="27"/>
        <v>915805850</v>
      </c>
    </row>
    <row r="258" spans="1:26" ht="12.75">
      <c r="A258" s="7" t="s">
        <v>542</v>
      </c>
      <c r="B258" s="8" t="s">
        <v>543</v>
      </c>
      <c r="C258" s="8" t="s">
        <v>523</v>
      </c>
      <c r="D258" s="9">
        <v>200</v>
      </c>
      <c r="E258" s="9">
        <v>90327130</v>
      </c>
      <c r="F258" s="9">
        <v>2442</v>
      </c>
      <c r="G258" s="9">
        <v>478123840</v>
      </c>
      <c r="H258" s="9">
        <v>0</v>
      </c>
      <c r="I258" s="9">
        <v>0</v>
      </c>
      <c r="J258" s="9">
        <v>0</v>
      </c>
      <c r="K258" s="9">
        <v>0</v>
      </c>
      <c r="L258" s="9">
        <v>218</v>
      </c>
      <c r="M258" s="9">
        <v>439983653</v>
      </c>
      <c r="N258" s="9">
        <v>69</v>
      </c>
      <c r="O258" s="9">
        <v>322007403</v>
      </c>
      <c r="P258" s="9">
        <v>28</v>
      </c>
      <c r="Q258" s="9">
        <v>60185900</v>
      </c>
      <c r="R258" s="9">
        <v>121</v>
      </c>
      <c r="S258" s="9">
        <v>57790350</v>
      </c>
      <c r="T258" s="10">
        <f t="shared" si="23"/>
        <v>1008434623</v>
      </c>
      <c r="U258" s="11">
        <f aca="true" t="shared" si="28" ref="U258:U321">(G258+I258)/T258</f>
        <v>0.47412477625731025</v>
      </c>
      <c r="V258" s="12">
        <f t="shared" si="24"/>
        <v>2442</v>
      </c>
      <c r="W258" s="12">
        <f t="shared" si="25"/>
        <v>535914190</v>
      </c>
      <c r="X258" s="12">
        <f t="shared" si="26"/>
        <v>195791.90827190827</v>
      </c>
      <c r="Y258" s="13">
        <f aca="true" t="shared" si="29" ref="Y258:Y321">S258/T258</f>
        <v>0.05730698716797231</v>
      </c>
      <c r="Z258" s="10">
        <f t="shared" si="27"/>
        <v>535914190</v>
      </c>
    </row>
    <row r="259" spans="1:26" ht="12.75">
      <c r="A259" s="7" t="s">
        <v>544</v>
      </c>
      <c r="B259" s="8" t="s">
        <v>545</v>
      </c>
      <c r="C259" s="8" t="s">
        <v>523</v>
      </c>
      <c r="D259" s="9">
        <v>428</v>
      </c>
      <c r="E259" s="9">
        <v>39135600</v>
      </c>
      <c r="F259" s="9">
        <v>3965</v>
      </c>
      <c r="G259" s="9">
        <v>422757950</v>
      </c>
      <c r="H259" s="9">
        <v>0</v>
      </c>
      <c r="I259" s="9">
        <v>0</v>
      </c>
      <c r="J259" s="9">
        <v>0</v>
      </c>
      <c r="K259" s="9">
        <v>0</v>
      </c>
      <c r="L259" s="9">
        <v>1314</v>
      </c>
      <c r="M259" s="9">
        <v>466446600</v>
      </c>
      <c r="N259" s="9">
        <v>736</v>
      </c>
      <c r="O259" s="9">
        <v>233711900</v>
      </c>
      <c r="P259" s="9">
        <v>173</v>
      </c>
      <c r="Q259" s="9">
        <v>48669900</v>
      </c>
      <c r="R259" s="9">
        <v>405</v>
      </c>
      <c r="S259" s="9">
        <v>184064800</v>
      </c>
      <c r="T259" s="10">
        <f aca="true" t="shared" si="30" ref="T259:T322">S259+Q259+O259+K259+I259+G259+E259</f>
        <v>928340150</v>
      </c>
      <c r="U259" s="11">
        <f t="shared" si="28"/>
        <v>0.4553912162476222</v>
      </c>
      <c r="V259" s="12">
        <f aca="true" t="shared" si="31" ref="V259:V322">F259+H259</f>
        <v>3965</v>
      </c>
      <c r="W259" s="12">
        <f aca="true" t="shared" si="32" ref="W259:W322">G259+I259+S259</f>
        <v>606822750</v>
      </c>
      <c r="X259" s="12">
        <f aca="true" t="shared" si="33" ref="X259:X322">(G259+I259)/V259</f>
        <v>106622.43379571248</v>
      </c>
      <c r="Y259" s="13">
        <f t="shared" si="29"/>
        <v>0.1982730144764287</v>
      </c>
      <c r="Z259" s="10">
        <f aca="true" t="shared" si="34" ref="Z259:Z322">S259+G259</f>
        <v>606822750</v>
      </c>
    </row>
    <row r="260" spans="1:26" ht="12.75">
      <c r="A260" s="7" t="s">
        <v>546</v>
      </c>
      <c r="B260" s="8" t="s">
        <v>547</v>
      </c>
      <c r="C260" s="8" t="s">
        <v>548</v>
      </c>
      <c r="D260" s="9">
        <v>255</v>
      </c>
      <c r="E260" s="9">
        <v>36947000</v>
      </c>
      <c r="F260" s="9">
        <v>1395</v>
      </c>
      <c r="G260" s="9">
        <v>580220100</v>
      </c>
      <c r="H260" s="9">
        <v>232</v>
      </c>
      <c r="I260" s="9">
        <v>93233700</v>
      </c>
      <c r="J260" s="9">
        <v>372</v>
      </c>
      <c r="K260" s="9">
        <v>4063271</v>
      </c>
      <c r="L260" s="9">
        <v>36</v>
      </c>
      <c r="M260" s="9">
        <v>25020888</v>
      </c>
      <c r="N260" s="9">
        <v>32</v>
      </c>
      <c r="O260" s="9">
        <v>22067188</v>
      </c>
      <c r="P260" s="9">
        <v>3</v>
      </c>
      <c r="Q260" s="9">
        <v>2534800</v>
      </c>
      <c r="R260" s="9">
        <v>1</v>
      </c>
      <c r="S260" s="9">
        <v>418900</v>
      </c>
      <c r="T260" s="10">
        <f t="shared" si="30"/>
        <v>739484959</v>
      </c>
      <c r="U260" s="11">
        <f t="shared" si="28"/>
        <v>0.9107065556961518</v>
      </c>
      <c r="V260" s="12">
        <f t="shared" si="31"/>
        <v>1627</v>
      </c>
      <c r="W260" s="12">
        <f t="shared" si="32"/>
        <v>673872700</v>
      </c>
      <c r="X260" s="12">
        <f t="shared" si="33"/>
        <v>413923.6631837738</v>
      </c>
      <c r="Y260" s="13">
        <f t="shared" si="29"/>
        <v>0.000566475348689276</v>
      </c>
      <c r="Z260" s="10">
        <f t="shared" si="34"/>
        <v>580639000</v>
      </c>
    </row>
    <row r="261" spans="1:26" ht="12.75">
      <c r="A261" s="7" t="s">
        <v>549</v>
      </c>
      <c r="B261" s="8" t="s">
        <v>550</v>
      </c>
      <c r="C261" s="8" t="s">
        <v>548</v>
      </c>
      <c r="D261" s="9">
        <v>163</v>
      </c>
      <c r="E261" s="9">
        <v>8894100</v>
      </c>
      <c r="F261" s="9">
        <v>1265</v>
      </c>
      <c r="G261" s="9">
        <v>442105800</v>
      </c>
      <c r="H261" s="9">
        <v>126</v>
      </c>
      <c r="I261" s="9">
        <v>39296200</v>
      </c>
      <c r="J261" s="9">
        <v>218</v>
      </c>
      <c r="K261" s="9">
        <v>2011258</v>
      </c>
      <c r="L261" s="9">
        <v>31</v>
      </c>
      <c r="M261" s="9">
        <v>29411800</v>
      </c>
      <c r="N261" s="9">
        <v>24</v>
      </c>
      <c r="O261" s="9">
        <v>21078800</v>
      </c>
      <c r="P261" s="9">
        <v>7</v>
      </c>
      <c r="Q261" s="9">
        <v>8333000</v>
      </c>
      <c r="R261" s="9">
        <v>0</v>
      </c>
      <c r="S261" s="9">
        <v>0</v>
      </c>
      <c r="T261" s="10">
        <f t="shared" si="30"/>
        <v>521719158</v>
      </c>
      <c r="U261" s="11">
        <f t="shared" si="28"/>
        <v>0.9227224889449047</v>
      </c>
      <c r="V261" s="12">
        <f t="shared" si="31"/>
        <v>1391</v>
      </c>
      <c r="W261" s="12">
        <f t="shared" si="32"/>
        <v>481402000</v>
      </c>
      <c r="X261" s="12">
        <f t="shared" si="33"/>
        <v>346083.39324227173</v>
      </c>
      <c r="Y261" s="13">
        <f t="shared" si="29"/>
        <v>0</v>
      </c>
      <c r="Z261" s="10">
        <f t="shared" si="34"/>
        <v>442105800</v>
      </c>
    </row>
    <row r="262" spans="1:26" ht="12.75">
      <c r="A262" s="7" t="s">
        <v>551</v>
      </c>
      <c r="B262" s="8" t="s">
        <v>552</v>
      </c>
      <c r="C262" s="8" t="s">
        <v>548</v>
      </c>
      <c r="D262" s="9">
        <v>39</v>
      </c>
      <c r="E262" s="9">
        <v>386100</v>
      </c>
      <c r="F262" s="9">
        <v>316</v>
      </c>
      <c r="G262" s="9">
        <v>46506100</v>
      </c>
      <c r="H262" s="9">
        <v>2</v>
      </c>
      <c r="I262" s="9">
        <v>426400</v>
      </c>
      <c r="J262" s="9">
        <v>7</v>
      </c>
      <c r="K262" s="9">
        <v>115700</v>
      </c>
      <c r="L262" s="9">
        <v>23</v>
      </c>
      <c r="M262" s="9">
        <v>11733700</v>
      </c>
      <c r="N262" s="9">
        <v>15</v>
      </c>
      <c r="O262" s="9">
        <v>8559300</v>
      </c>
      <c r="P262" s="9">
        <v>5</v>
      </c>
      <c r="Q262" s="9">
        <v>2450100</v>
      </c>
      <c r="R262" s="9">
        <v>3</v>
      </c>
      <c r="S262" s="9">
        <v>724300</v>
      </c>
      <c r="T262" s="10">
        <f t="shared" si="30"/>
        <v>59168000</v>
      </c>
      <c r="U262" s="11">
        <f t="shared" si="28"/>
        <v>0.7932074770146025</v>
      </c>
      <c r="V262" s="12">
        <f t="shared" si="31"/>
        <v>318</v>
      </c>
      <c r="W262" s="12">
        <f t="shared" si="32"/>
        <v>47656800</v>
      </c>
      <c r="X262" s="12">
        <f t="shared" si="33"/>
        <v>147586.4779874214</v>
      </c>
      <c r="Y262" s="13">
        <f t="shared" si="29"/>
        <v>0.012241414277988102</v>
      </c>
      <c r="Z262" s="10">
        <f t="shared" si="34"/>
        <v>47230400</v>
      </c>
    </row>
    <row r="263" spans="1:26" ht="12.75">
      <c r="A263" s="7" t="s">
        <v>553</v>
      </c>
      <c r="B263" s="8" t="s">
        <v>554</v>
      </c>
      <c r="C263" s="8" t="s">
        <v>548</v>
      </c>
      <c r="D263" s="9">
        <v>67</v>
      </c>
      <c r="E263" s="9">
        <v>1476500</v>
      </c>
      <c r="F263" s="9">
        <v>385</v>
      </c>
      <c r="G263" s="9">
        <v>76610500</v>
      </c>
      <c r="H263" s="9">
        <v>7</v>
      </c>
      <c r="I263" s="9">
        <v>1439500</v>
      </c>
      <c r="J263" s="9">
        <v>21</v>
      </c>
      <c r="K263" s="9">
        <v>28805</v>
      </c>
      <c r="L263" s="9">
        <v>30</v>
      </c>
      <c r="M263" s="9">
        <v>9214044</v>
      </c>
      <c r="N263" s="9">
        <v>28</v>
      </c>
      <c r="O263" s="9">
        <v>8919644</v>
      </c>
      <c r="P263" s="9">
        <v>0</v>
      </c>
      <c r="Q263" s="9">
        <v>0</v>
      </c>
      <c r="R263" s="9">
        <v>2</v>
      </c>
      <c r="S263" s="9">
        <v>294400</v>
      </c>
      <c r="T263" s="10">
        <f t="shared" si="30"/>
        <v>88769349</v>
      </c>
      <c r="U263" s="11">
        <f t="shared" si="28"/>
        <v>0.8792449294632092</v>
      </c>
      <c r="V263" s="12">
        <f t="shared" si="31"/>
        <v>392</v>
      </c>
      <c r="W263" s="12">
        <f t="shared" si="32"/>
        <v>78344400</v>
      </c>
      <c r="X263" s="12">
        <f t="shared" si="33"/>
        <v>199107.14285714287</v>
      </c>
      <c r="Y263" s="13">
        <f t="shared" si="29"/>
        <v>0.0033164600542468776</v>
      </c>
      <c r="Z263" s="10">
        <f t="shared" si="34"/>
        <v>76904900</v>
      </c>
    </row>
    <row r="264" spans="1:26" ht="12.75">
      <c r="A264" s="7" t="s">
        <v>555</v>
      </c>
      <c r="B264" s="8" t="s">
        <v>556</v>
      </c>
      <c r="C264" s="8" t="s">
        <v>548</v>
      </c>
      <c r="D264" s="9">
        <v>39</v>
      </c>
      <c r="E264" s="9">
        <v>3893900</v>
      </c>
      <c r="F264" s="9">
        <v>854</v>
      </c>
      <c r="G264" s="9">
        <v>275107400</v>
      </c>
      <c r="H264" s="9">
        <v>1</v>
      </c>
      <c r="I264" s="9">
        <v>201500</v>
      </c>
      <c r="J264" s="9">
        <v>4</v>
      </c>
      <c r="K264" s="9">
        <v>73800</v>
      </c>
      <c r="L264" s="9">
        <v>131</v>
      </c>
      <c r="M264" s="9">
        <v>78746500</v>
      </c>
      <c r="N264" s="9">
        <v>123</v>
      </c>
      <c r="O264" s="9">
        <v>71988300</v>
      </c>
      <c r="P264" s="9">
        <v>0</v>
      </c>
      <c r="Q264" s="9">
        <v>0</v>
      </c>
      <c r="R264" s="9">
        <v>8</v>
      </c>
      <c r="S264" s="9">
        <v>6758200</v>
      </c>
      <c r="T264" s="10">
        <f t="shared" si="30"/>
        <v>358023100</v>
      </c>
      <c r="U264" s="11">
        <f t="shared" si="28"/>
        <v>0.7689696558685738</v>
      </c>
      <c r="V264" s="12">
        <f t="shared" si="31"/>
        <v>855</v>
      </c>
      <c r="W264" s="12">
        <f t="shared" si="32"/>
        <v>282067100</v>
      </c>
      <c r="X264" s="12">
        <f t="shared" si="33"/>
        <v>321998.7134502924</v>
      </c>
      <c r="Y264" s="13">
        <f t="shared" si="29"/>
        <v>0.018876435626639734</v>
      </c>
      <c r="Z264" s="10">
        <f t="shared" si="34"/>
        <v>281865600</v>
      </c>
    </row>
    <row r="265" spans="1:26" ht="12.75">
      <c r="A265" s="7" t="s">
        <v>557</v>
      </c>
      <c r="B265" s="8" t="s">
        <v>558</v>
      </c>
      <c r="C265" s="8" t="s">
        <v>548</v>
      </c>
      <c r="D265" s="9">
        <v>244</v>
      </c>
      <c r="E265" s="9">
        <v>25178000</v>
      </c>
      <c r="F265" s="9">
        <v>4277</v>
      </c>
      <c r="G265" s="9">
        <v>1548702100</v>
      </c>
      <c r="H265" s="9">
        <v>133</v>
      </c>
      <c r="I265" s="9">
        <v>53599400</v>
      </c>
      <c r="J265" s="9">
        <v>231</v>
      </c>
      <c r="K265" s="9">
        <v>2621600</v>
      </c>
      <c r="L265" s="9">
        <v>260</v>
      </c>
      <c r="M265" s="9">
        <v>357598044</v>
      </c>
      <c r="N265" s="9">
        <v>246</v>
      </c>
      <c r="O265" s="9">
        <v>189682244</v>
      </c>
      <c r="P265" s="9">
        <v>9</v>
      </c>
      <c r="Q265" s="9">
        <v>149292000</v>
      </c>
      <c r="R265" s="9">
        <v>5</v>
      </c>
      <c r="S265" s="9">
        <v>18623800</v>
      </c>
      <c r="T265" s="10">
        <f t="shared" si="30"/>
        <v>1987699144</v>
      </c>
      <c r="U265" s="11">
        <f t="shared" si="28"/>
        <v>0.8061086632937645</v>
      </c>
      <c r="V265" s="12">
        <f t="shared" si="31"/>
        <v>4410</v>
      </c>
      <c r="W265" s="12">
        <f t="shared" si="32"/>
        <v>1620925300</v>
      </c>
      <c r="X265" s="12">
        <f t="shared" si="33"/>
        <v>363333.67346938775</v>
      </c>
      <c r="Y265" s="13">
        <f t="shared" si="29"/>
        <v>0.009369526598739634</v>
      </c>
      <c r="Z265" s="10">
        <f t="shared" si="34"/>
        <v>1567325900</v>
      </c>
    </row>
    <row r="266" spans="1:26" ht="12.75">
      <c r="A266" s="7" t="s">
        <v>559</v>
      </c>
      <c r="B266" s="8" t="s">
        <v>560</v>
      </c>
      <c r="C266" s="8" t="s">
        <v>548</v>
      </c>
      <c r="D266" s="9">
        <v>133</v>
      </c>
      <c r="E266" s="9">
        <v>12665020</v>
      </c>
      <c r="F266" s="9">
        <v>1282</v>
      </c>
      <c r="G266" s="9">
        <v>571992300</v>
      </c>
      <c r="H266" s="9">
        <v>468</v>
      </c>
      <c r="I266" s="9">
        <v>256267800</v>
      </c>
      <c r="J266" s="9">
        <v>701</v>
      </c>
      <c r="K266" s="9">
        <v>6617700</v>
      </c>
      <c r="L266" s="9">
        <v>44</v>
      </c>
      <c r="M266" s="9">
        <v>27660600</v>
      </c>
      <c r="N266" s="9">
        <v>33</v>
      </c>
      <c r="O266" s="9">
        <v>17992600</v>
      </c>
      <c r="P266" s="9">
        <v>9</v>
      </c>
      <c r="Q266" s="9">
        <v>8602300</v>
      </c>
      <c r="R266" s="9">
        <v>2</v>
      </c>
      <c r="S266" s="9">
        <v>1065700</v>
      </c>
      <c r="T266" s="10">
        <f t="shared" si="30"/>
        <v>875203420</v>
      </c>
      <c r="U266" s="11">
        <f t="shared" si="28"/>
        <v>0.9463629609674057</v>
      </c>
      <c r="V266" s="12">
        <f t="shared" si="31"/>
        <v>1750</v>
      </c>
      <c r="W266" s="12">
        <f t="shared" si="32"/>
        <v>829325800</v>
      </c>
      <c r="X266" s="12">
        <f t="shared" si="33"/>
        <v>473291.4857142857</v>
      </c>
      <c r="Y266" s="13">
        <f t="shared" si="29"/>
        <v>0.0012176597755982261</v>
      </c>
      <c r="Z266" s="10">
        <f t="shared" si="34"/>
        <v>573058000</v>
      </c>
    </row>
    <row r="267" spans="1:26" ht="12.75">
      <c r="A267" s="7" t="s">
        <v>561</v>
      </c>
      <c r="B267" s="8" t="s">
        <v>562</v>
      </c>
      <c r="C267" s="8" t="s">
        <v>548</v>
      </c>
      <c r="D267" s="9">
        <v>174</v>
      </c>
      <c r="E267" s="9">
        <v>16302500</v>
      </c>
      <c r="F267" s="9">
        <v>1211</v>
      </c>
      <c r="G267" s="9">
        <v>516517300</v>
      </c>
      <c r="H267" s="9">
        <v>250</v>
      </c>
      <c r="I267" s="9">
        <v>139278000</v>
      </c>
      <c r="J267" s="9">
        <v>432</v>
      </c>
      <c r="K267" s="9">
        <v>3792519</v>
      </c>
      <c r="L267" s="9">
        <v>66</v>
      </c>
      <c r="M267" s="9">
        <v>107396742</v>
      </c>
      <c r="N267" s="9">
        <v>61</v>
      </c>
      <c r="O267" s="9">
        <v>105138342</v>
      </c>
      <c r="P267" s="9">
        <v>0</v>
      </c>
      <c r="Q267" s="9">
        <v>0</v>
      </c>
      <c r="R267" s="9">
        <v>5</v>
      </c>
      <c r="S267" s="9">
        <v>2258400</v>
      </c>
      <c r="T267" s="10">
        <f t="shared" si="30"/>
        <v>783287061</v>
      </c>
      <c r="U267" s="11">
        <f t="shared" si="28"/>
        <v>0.8372349457206213</v>
      </c>
      <c r="V267" s="12">
        <f t="shared" si="31"/>
        <v>1461</v>
      </c>
      <c r="W267" s="12">
        <f t="shared" si="32"/>
        <v>658053700</v>
      </c>
      <c r="X267" s="12">
        <f t="shared" si="33"/>
        <v>448867.41957563313</v>
      </c>
      <c r="Y267" s="13">
        <f t="shared" si="29"/>
        <v>0.0028832341454954787</v>
      </c>
      <c r="Z267" s="10">
        <f t="shared" si="34"/>
        <v>518775700</v>
      </c>
    </row>
    <row r="268" spans="1:26" ht="12.75">
      <c r="A268" s="7" t="s">
        <v>563</v>
      </c>
      <c r="B268" s="8" t="s">
        <v>564</v>
      </c>
      <c r="C268" s="8" t="s">
        <v>548</v>
      </c>
      <c r="D268" s="9">
        <v>39</v>
      </c>
      <c r="E268" s="9">
        <v>3529400</v>
      </c>
      <c r="F268" s="9">
        <v>845</v>
      </c>
      <c r="G268" s="9">
        <v>208390600</v>
      </c>
      <c r="H268" s="9">
        <v>0</v>
      </c>
      <c r="I268" s="9">
        <v>0</v>
      </c>
      <c r="J268" s="9">
        <v>0</v>
      </c>
      <c r="K268" s="9">
        <v>0</v>
      </c>
      <c r="L268" s="9">
        <v>235</v>
      </c>
      <c r="M268" s="9">
        <v>223995700</v>
      </c>
      <c r="N268" s="9">
        <v>223</v>
      </c>
      <c r="O268" s="9">
        <v>184883700</v>
      </c>
      <c r="P268" s="9">
        <v>2</v>
      </c>
      <c r="Q268" s="9">
        <v>2859000</v>
      </c>
      <c r="R268" s="9">
        <v>10</v>
      </c>
      <c r="S268" s="9">
        <v>36253000</v>
      </c>
      <c r="T268" s="10">
        <f t="shared" si="30"/>
        <v>435915700</v>
      </c>
      <c r="U268" s="11">
        <f t="shared" si="28"/>
        <v>0.47805252254048203</v>
      </c>
      <c r="V268" s="12">
        <f t="shared" si="31"/>
        <v>845</v>
      </c>
      <c r="W268" s="12">
        <f t="shared" si="32"/>
        <v>244643600</v>
      </c>
      <c r="X268" s="12">
        <f t="shared" si="33"/>
        <v>246616.09467455623</v>
      </c>
      <c r="Y268" s="13">
        <f t="shared" si="29"/>
        <v>0.08316516243851736</v>
      </c>
      <c r="Z268" s="10">
        <f t="shared" si="34"/>
        <v>244643600</v>
      </c>
    </row>
    <row r="269" spans="1:26" ht="12.75">
      <c r="A269" s="7" t="s">
        <v>565</v>
      </c>
      <c r="B269" s="8" t="s">
        <v>484</v>
      </c>
      <c r="C269" s="8" t="s">
        <v>548</v>
      </c>
      <c r="D269" s="9">
        <v>81</v>
      </c>
      <c r="E269" s="9">
        <v>8714400</v>
      </c>
      <c r="F269" s="9">
        <v>860</v>
      </c>
      <c r="G269" s="9">
        <v>359765100</v>
      </c>
      <c r="H269" s="9">
        <v>248</v>
      </c>
      <c r="I269" s="9">
        <v>110437600</v>
      </c>
      <c r="J269" s="9">
        <v>391</v>
      </c>
      <c r="K269" s="9">
        <v>4184687</v>
      </c>
      <c r="L269" s="9">
        <v>32</v>
      </c>
      <c r="M269" s="9">
        <v>43983200</v>
      </c>
      <c r="N269" s="9">
        <v>23</v>
      </c>
      <c r="O269" s="9">
        <v>39024100</v>
      </c>
      <c r="P269" s="9">
        <v>6</v>
      </c>
      <c r="Q269" s="9">
        <v>3712400</v>
      </c>
      <c r="R269" s="9">
        <v>3</v>
      </c>
      <c r="S269" s="9">
        <v>1246700</v>
      </c>
      <c r="T269" s="10">
        <f t="shared" si="30"/>
        <v>527084987</v>
      </c>
      <c r="U269" s="11">
        <f t="shared" si="28"/>
        <v>0.8920813751046944</v>
      </c>
      <c r="V269" s="12">
        <f t="shared" si="31"/>
        <v>1108</v>
      </c>
      <c r="W269" s="12">
        <f t="shared" si="32"/>
        <v>471449400</v>
      </c>
      <c r="X269" s="12">
        <f t="shared" si="33"/>
        <v>424370.6678700361</v>
      </c>
      <c r="Y269" s="13">
        <f t="shared" si="29"/>
        <v>0.0023652732116234607</v>
      </c>
      <c r="Z269" s="10">
        <f t="shared" si="34"/>
        <v>361011800</v>
      </c>
    </row>
    <row r="270" spans="1:26" ht="12.75">
      <c r="A270" s="7" t="s">
        <v>566</v>
      </c>
      <c r="B270" s="8" t="s">
        <v>567</v>
      </c>
      <c r="C270" s="8" t="s">
        <v>548</v>
      </c>
      <c r="D270" s="9">
        <v>47</v>
      </c>
      <c r="E270" s="9">
        <v>2704600</v>
      </c>
      <c r="F270" s="9">
        <v>414</v>
      </c>
      <c r="G270" s="9">
        <v>108135800</v>
      </c>
      <c r="H270" s="9">
        <v>2</v>
      </c>
      <c r="I270" s="9">
        <v>898600</v>
      </c>
      <c r="J270" s="9">
        <v>8</v>
      </c>
      <c r="K270" s="9">
        <v>76805</v>
      </c>
      <c r="L270" s="9">
        <v>77</v>
      </c>
      <c r="M270" s="9">
        <v>37215350</v>
      </c>
      <c r="N270" s="9">
        <v>61</v>
      </c>
      <c r="O270" s="9">
        <v>26621400</v>
      </c>
      <c r="P270" s="9">
        <v>6</v>
      </c>
      <c r="Q270" s="9">
        <v>3726350</v>
      </c>
      <c r="R270" s="9">
        <v>10</v>
      </c>
      <c r="S270" s="9">
        <v>6867600</v>
      </c>
      <c r="T270" s="10">
        <f t="shared" si="30"/>
        <v>149031155</v>
      </c>
      <c r="U270" s="11">
        <f t="shared" si="28"/>
        <v>0.731621519003862</v>
      </c>
      <c r="V270" s="12">
        <f t="shared" si="31"/>
        <v>416</v>
      </c>
      <c r="W270" s="12">
        <f t="shared" si="32"/>
        <v>115902000</v>
      </c>
      <c r="X270" s="12">
        <f t="shared" si="33"/>
        <v>262101.92307692306</v>
      </c>
      <c r="Y270" s="13">
        <f t="shared" si="29"/>
        <v>0.0460816397752537</v>
      </c>
      <c r="Z270" s="10">
        <f t="shared" si="34"/>
        <v>115003400</v>
      </c>
    </row>
    <row r="271" spans="1:26" ht="12.75">
      <c r="A271" s="7" t="s">
        <v>568</v>
      </c>
      <c r="B271" s="8" t="s">
        <v>569</v>
      </c>
      <c r="C271" s="8" t="s">
        <v>548</v>
      </c>
      <c r="D271" s="9">
        <v>44</v>
      </c>
      <c r="E271" s="9">
        <v>1338903</v>
      </c>
      <c r="F271" s="9">
        <v>711</v>
      </c>
      <c r="G271" s="9">
        <v>129505200</v>
      </c>
      <c r="H271" s="9">
        <v>7</v>
      </c>
      <c r="I271" s="9">
        <v>1908200</v>
      </c>
      <c r="J271" s="9">
        <v>14</v>
      </c>
      <c r="K271" s="9">
        <v>49687</v>
      </c>
      <c r="L271" s="9">
        <v>20</v>
      </c>
      <c r="M271" s="9">
        <v>6276400</v>
      </c>
      <c r="N271" s="9">
        <v>16</v>
      </c>
      <c r="O271" s="9">
        <v>4827800</v>
      </c>
      <c r="P271" s="9">
        <v>1</v>
      </c>
      <c r="Q271" s="9">
        <v>568600</v>
      </c>
      <c r="R271" s="9">
        <v>3</v>
      </c>
      <c r="S271" s="9">
        <v>880000</v>
      </c>
      <c r="T271" s="10">
        <f t="shared" si="30"/>
        <v>139078390</v>
      </c>
      <c r="U271" s="11">
        <f t="shared" si="28"/>
        <v>0.9448872682520987</v>
      </c>
      <c r="V271" s="12">
        <f t="shared" si="31"/>
        <v>718</v>
      </c>
      <c r="W271" s="12">
        <f t="shared" si="32"/>
        <v>132293400</v>
      </c>
      <c r="X271" s="12">
        <f t="shared" si="33"/>
        <v>183027.01949860723</v>
      </c>
      <c r="Y271" s="13">
        <f t="shared" si="29"/>
        <v>0.006327366889996354</v>
      </c>
      <c r="Z271" s="10">
        <f t="shared" si="34"/>
        <v>130385200</v>
      </c>
    </row>
    <row r="272" spans="1:26" ht="12.75">
      <c r="A272" s="7" t="s">
        <v>570</v>
      </c>
      <c r="B272" s="8" t="s">
        <v>571</v>
      </c>
      <c r="C272" s="8" t="s">
        <v>548</v>
      </c>
      <c r="D272" s="9">
        <v>72</v>
      </c>
      <c r="E272" s="9">
        <v>2824151</v>
      </c>
      <c r="F272" s="9">
        <v>431</v>
      </c>
      <c r="G272" s="9">
        <v>56733600</v>
      </c>
      <c r="H272" s="9">
        <v>8</v>
      </c>
      <c r="I272" s="9">
        <v>1764800</v>
      </c>
      <c r="J272" s="9">
        <v>18</v>
      </c>
      <c r="K272" s="9">
        <v>106874</v>
      </c>
      <c r="L272" s="9">
        <v>23</v>
      </c>
      <c r="M272" s="9">
        <v>5881000</v>
      </c>
      <c r="N272" s="9">
        <v>18</v>
      </c>
      <c r="O272" s="9">
        <v>3670600</v>
      </c>
      <c r="P272" s="9">
        <v>2</v>
      </c>
      <c r="Q272" s="9">
        <v>562400</v>
      </c>
      <c r="R272" s="9">
        <v>3</v>
      </c>
      <c r="S272" s="9">
        <v>1648000</v>
      </c>
      <c r="T272" s="10">
        <f t="shared" si="30"/>
        <v>67310425</v>
      </c>
      <c r="U272" s="11">
        <f t="shared" si="28"/>
        <v>0.8690838009119687</v>
      </c>
      <c r="V272" s="12">
        <f t="shared" si="31"/>
        <v>439</v>
      </c>
      <c r="W272" s="12">
        <f t="shared" si="32"/>
        <v>60146400</v>
      </c>
      <c r="X272" s="12">
        <f t="shared" si="33"/>
        <v>133253.75854214124</v>
      </c>
      <c r="Y272" s="13">
        <f t="shared" si="29"/>
        <v>0.02448357739532918</v>
      </c>
      <c r="Z272" s="10">
        <f t="shared" si="34"/>
        <v>58381600</v>
      </c>
    </row>
    <row r="273" spans="1:26" ht="12.75">
      <c r="A273" s="7" t="s">
        <v>572</v>
      </c>
      <c r="B273" s="8" t="s">
        <v>573</v>
      </c>
      <c r="C273" s="8" t="s">
        <v>548</v>
      </c>
      <c r="D273" s="9">
        <v>96</v>
      </c>
      <c r="E273" s="9">
        <v>5474600</v>
      </c>
      <c r="F273" s="9">
        <v>1330</v>
      </c>
      <c r="G273" s="9">
        <v>347544200</v>
      </c>
      <c r="H273" s="9">
        <v>3</v>
      </c>
      <c r="I273" s="9">
        <v>1084200</v>
      </c>
      <c r="J273" s="9">
        <v>9</v>
      </c>
      <c r="K273" s="9">
        <v>19100</v>
      </c>
      <c r="L273" s="9">
        <v>45</v>
      </c>
      <c r="M273" s="9">
        <v>25911100</v>
      </c>
      <c r="N273" s="9">
        <v>28</v>
      </c>
      <c r="O273" s="9">
        <v>10888200</v>
      </c>
      <c r="P273" s="9">
        <v>9</v>
      </c>
      <c r="Q273" s="9">
        <v>11236700</v>
      </c>
      <c r="R273" s="9">
        <v>8</v>
      </c>
      <c r="S273" s="9">
        <v>3786200</v>
      </c>
      <c r="T273" s="10">
        <f t="shared" si="30"/>
        <v>380033200</v>
      </c>
      <c r="U273" s="11">
        <f t="shared" si="28"/>
        <v>0.9173630093370789</v>
      </c>
      <c r="V273" s="12">
        <f t="shared" si="31"/>
        <v>1333</v>
      </c>
      <c r="W273" s="12">
        <f t="shared" si="32"/>
        <v>352414600</v>
      </c>
      <c r="X273" s="12">
        <f t="shared" si="33"/>
        <v>261536.68417104275</v>
      </c>
      <c r="Y273" s="13">
        <f t="shared" si="29"/>
        <v>0.009962813775217533</v>
      </c>
      <c r="Z273" s="10">
        <f t="shared" si="34"/>
        <v>351330400</v>
      </c>
    </row>
    <row r="274" spans="1:26" ht="12.75">
      <c r="A274" s="7" t="s">
        <v>574</v>
      </c>
      <c r="B274" s="8" t="s">
        <v>575</v>
      </c>
      <c r="C274" s="8" t="s">
        <v>548</v>
      </c>
      <c r="D274" s="9">
        <v>183</v>
      </c>
      <c r="E274" s="9">
        <v>19866700</v>
      </c>
      <c r="F274" s="9">
        <v>1837</v>
      </c>
      <c r="G274" s="9">
        <v>631566600</v>
      </c>
      <c r="H274" s="9">
        <v>161</v>
      </c>
      <c r="I274" s="9">
        <v>64036700</v>
      </c>
      <c r="J274" s="9">
        <v>245</v>
      </c>
      <c r="K274" s="9">
        <v>2514200</v>
      </c>
      <c r="L274" s="9">
        <v>31</v>
      </c>
      <c r="M274" s="9">
        <v>42625400</v>
      </c>
      <c r="N274" s="9">
        <v>22</v>
      </c>
      <c r="O274" s="9">
        <v>16210700</v>
      </c>
      <c r="P274" s="9">
        <v>8</v>
      </c>
      <c r="Q274" s="9">
        <v>26004800</v>
      </c>
      <c r="R274" s="9">
        <v>1</v>
      </c>
      <c r="S274" s="9">
        <v>409900</v>
      </c>
      <c r="T274" s="10">
        <f t="shared" si="30"/>
        <v>760609600</v>
      </c>
      <c r="U274" s="11">
        <f t="shared" si="28"/>
        <v>0.9145339475073678</v>
      </c>
      <c r="V274" s="12">
        <f t="shared" si="31"/>
        <v>1998</v>
      </c>
      <c r="W274" s="12">
        <f t="shared" si="32"/>
        <v>696013200</v>
      </c>
      <c r="X274" s="12">
        <f t="shared" si="33"/>
        <v>348149.7997997998</v>
      </c>
      <c r="Y274" s="13">
        <f t="shared" si="29"/>
        <v>0.0005389098428418468</v>
      </c>
      <c r="Z274" s="10">
        <f t="shared" si="34"/>
        <v>631976500</v>
      </c>
    </row>
    <row r="275" spans="1:26" ht="12.75">
      <c r="A275" s="7" t="s">
        <v>576</v>
      </c>
      <c r="B275" s="8" t="s">
        <v>577</v>
      </c>
      <c r="C275" s="8" t="s">
        <v>548</v>
      </c>
      <c r="D275" s="9">
        <v>157</v>
      </c>
      <c r="E275" s="9">
        <v>9292379</v>
      </c>
      <c r="F275" s="9">
        <v>1136</v>
      </c>
      <c r="G275" s="9">
        <v>232456100</v>
      </c>
      <c r="H275" s="9">
        <v>278</v>
      </c>
      <c r="I275" s="9">
        <v>62830700</v>
      </c>
      <c r="J275" s="9">
        <v>483</v>
      </c>
      <c r="K275" s="9">
        <v>3476438</v>
      </c>
      <c r="L275" s="9">
        <v>61</v>
      </c>
      <c r="M275" s="9">
        <v>25546525</v>
      </c>
      <c r="N275" s="9">
        <v>52</v>
      </c>
      <c r="O275" s="9">
        <v>16010415</v>
      </c>
      <c r="P275" s="9">
        <v>5</v>
      </c>
      <c r="Q275" s="9">
        <v>8325610</v>
      </c>
      <c r="R275" s="9">
        <v>4</v>
      </c>
      <c r="S275" s="9">
        <v>1210500</v>
      </c>
      <c r="T275" s="10">
        <f t="shared" si="30"/>
        <v>333602142</v>
      </c>
      <c r="U275" s="11">
        <f t="shared" si="28"/>
        <v>0.8851465947721643</v>
      </c>
      <c r="V275" s="12">
        <f t="shared" si="31"/>
        <v>1414</v>
      </c>
      <c r="W275" s="12">
        <f t="shared" si="32"/>
        <v>296497300</v>
      </c>
      <c r="X275" s="12">
        <f t="shared" si="33"/>
        <v>208830.83451202264</v>
      </c>
      <c r="Y275" s="13">
        <f t="shared" si="29"/>
        <v>0.003628573823725628</v>
      </c>
      <c r="Z275" s="10">
        <f t="shared" si="34"/>
        <v>233666600</v>
      </c>
    </row>
    <row r="276" spans="1:26" ht="12.75">
      <c r="A276" s="7" t="s">
        <v>578</v>
      </c>
      <c r="B276" s="8" t="s">
        <v>579</v>
      </c>
      <c r="C276" s="8" t="s">
        <v>548</v>
      </c>
      <c r="D276" s="9">
        <v>372</v>
      </c>
      <c r="E276" s="9">
        <v>18672298</v>
      </c>
      <c r="F276" s="9">
        <v>1451</v>
      </c>
      <c r="G276" s="9">
        <v>419401000</v>
      </c>
      <c r="H276" s="9">
        <v>2</v>
      </c>
      <c r="I276" s="9">
        <v>1229500</v>
      </c>
      <c r="J276" s="9">
        <v>10</v>
      </c>
      <c r="K276" s="9">
        <v>128264</v>
      </c>
      <c r="L276" s="9">
        <v>238</v>
      </c>
      <c r="M276" s="9">
        <v>126141121</v>
      </c>
      <c r="N276" s="9">
        <v>193</v>
      </c>
      <c r="O276" s="9">
        <v>98120071</v>
      </c>
      <c r="P276" s="9">
        <v>11</v>
      </c>
      <c r="Q276" s="9">
        <v>9459550</v>
      </c>
      <c r="R276" s="9">
        <v>34</v>
      </c>
      <c r="S276" s="9">
        <v>18561500</v>
      </c>
      <c r="T276" s="10">
        <f t="shared" si="30"/>
        <v>565572183</v>
      </c>
      <c r="U276" s="11">
        <f t="shared" si="28"/>
        <v>0.7437255802943193</v>
      </c>
      <c r="V276" s="12">
        <f t="shared" si="31"/>
        <v>1453</v>
      </c>
      <c r="W276" s="12">
        <f t="shared" si="32"/>
        <v>439192000</v>
      </c>
      <c r="X276" s="12">
        <f t="shared" si="33"/>
        <v>289491.0529938059</v>
      </c>
      <c r="Y276" s="13">
        <f t="shared" si="29"/>
        <v>0.03281897617655641</v>
      </c>
      <c r="Z276" s="10">
        <f t="shared" si="34"/>
        <v>437962500</v>
      </c>
    </row>
    <row r="277" spans="1:26" ht="12.75">
      <c r="A277" s="7" t="s">
        <v>580</v>
      </c>
      <c r="B277" s="8" t="s">
        <v>581</v>
      </c>
      <c r="C277" s="8" t="s">
        <v>548</v>
      </c>
      <c r="D277" s="9">
        <v>34</v>
      </c>
      <c r="E277" s="9">
        <v>7729514</v>
      </c>
      <c r="F277" s="9">
        <v>457</v>
      </c>
      <c r="G277" s="9">
        <v>73224100</v>
      </c>
      <c r="H277" s="9">
        <v>1</v>
      </c>
      <c r="I277" s="9">
        <v>436900</v>
      </c>
      <c r="J277" s="9">
        <v>6</v>
      </c>
      <c r="K277" s="9">
        <v>19700</v>
      </c>
      <c r="L277" s="9">
        <v>62</v>
      </c>
      <c r="M277" s="9">
        <v>67747200</v>
      </c>
      <c r="N277" s="9">
        <v>56</v>
      </c>
      <c r="O277" s="9">
        <v>58005300</v>
      </c>
      <c r="P277" s="9">
        <v>6</v>
      </c>
      <c r="Q277" s="9">
        <v>9741900</v>
      </c>
      <c r="R277" s="9">
        <v>0</v>
      </c>
      <c r="S277" s="9">
        <v>0</v>
      </c>
      <c r="T277" s="10">
        <f t="shared" si="30"/>
        <v>149157414</v>
      </c>
      <c r="U277" s="11">
        <f t="shared" si="28"/>
        <v>0.493847392661286</v>
      </c>
      <c r="V277" s="12">
        <f t="shared" si="31"/>
        <v>458</v>
      </c>
      <c r="W277" s="12">
        <f t="shared" si="32"/>
        <v>73661000</v>
      </c>
      <c r="X277" s="12">
        <f t="shared" si="33"/>
        <v>160831.87772925766</v>
      </c>
      <c r="Y277" s="13">
        <f t="shared" si="29"/>
        <v>0</v>
      </c>
      <c r="Z277" s="10">
        <f t="shared" si="34"/>
        <v>73224100</v>
      </c>
    </row>
    <row r="278" spans="1:26" ht="12.75">
      <c r="A278" s="7" t="s">
        <v>582</v>
      </c>
      <c r="B278" s="8" t="s">
        <v>583</v>
      </c>
      <c r="C278" s="8" t="s">
        <v>548</v>
      </c>
      <c r="D278" s="9">
        <v>332</v>
      </c>
      <c r="E278" s="9">
        <v>17875534</v>
      </c>
      <c r="F278" s="9">
        <v>2009</v>
      </c>
      <c r="G278" s="9">
        <v>595140100</v>
      </c>
      <c r="H278" s="9">
        <v>214</v>
      </c>
      <c r="I278" s="9">
        <v>72055900</v>
      </c>
      <c r="J278" s="9">
        <v>366</v>
      </c>
      <c r="K278" s="9">
        <v>2774273</v>
      </c>
      <c r="L278" s="9">
        <v>82</v>
      </c>
      <c r="M278" s="9">
        <v>39152700</v>
      </c>
      <c r="N278" s="9">
        <v>73</v>
      </c>
      <c r="O278" s="9">
        <v>33884000</v>
      </c>
      <c r="P278" s="9">
        <v>5</v>
      </c>
      <c r="Q278" s="9">
        <v>3410900</v>
      </c>
      <c r="R278" s="9">
        <v>4</v>
      </c>
      <c r="S278" s="9">
        <v>1857800</v>
      </c>
      <c r="T278" s="10">
        <f t="shared" si="30"/>
        <v>726998507</v>
      </c>
      <c r="U278" s="11">
        <f t="shared" si="28"/>
        <v>0.9177405367078697</v>
      </c>
      <c r="V278" s="12">
        <f t="shared" si="31"/>
        <v>2223</v>
      </c>
      <c r="W278" s="12">
        <f t="shared" si="32"/>
        <v>669053800</v>
      </c>
      <c r="X278" s="12">
        <f t="shared" si="33"/>
        <v>300133.1533963113</v>
      </c>
      <c r="Y278" s="13">
        <f t="shared" si="29"/>
        <v>0.002555438535446676</v>
      </c>
      <c r="Z278" s="10">
        <f t="shared" si="34"/>
        <v>596997900</v>
      </c>
    </row>
    <row r="279" spans="1:26" ht="12.75">
      <c r="A279" s="7" t="s">
        <v>584</v>
      </c>
      <c r="B279" s="8" t="s">
        <v>585</v>
      </c>
      <c r="C279" s="8" t="s">
        <v>548</v>
      </c>
      <c r="D279" s="9">
        <v>63</v>
      </c>
      <c r="E279" s="9">
        <v>2959200</v>
      </c>
      <c r="F279" s="9">
        <v>404</v>
      </c>
      <c r="G279" s="9">
        <v>89689000</v>
      </c>
      <c r="H279" s="9">
        <v>4</v>
      </c>
      <c r="I279" s="9">
        <v>1408500</v>
      </c>
      <c r="J279" s="9">
        <v>8</v>
      </c>
      <c r="K279" s="9">
        <v>31800</v>
      </c>
      <c r="L279" s="9">
        <v>48</v>
      </c>
      <c r="M279" s="9">
        <v>23996670</v>
      </c>
      <c r="N279" s="9">
        <v>43</v>
      </c>
      <c r="O279" s="9">
        <v>12439670</v>
      </c>
      <c r="P279" s="9">
        <v>4</v>
      </c>
      <c r="Q279" s="9">
        <v>8318800</v>
      </c>
      <c r="R279" s="9">
        <v>1</v>
      </c>
      <c r="S279" s="9">
        <v>3238200</v>
      </c>
      <c r="T279" s="10">
        <f t="shared" si="30"/>
        <v>118085170</v>
      </c>
      <c r="U279" s="11">
        <f t="shared" si="28"/>
        <v>0.7714558906931328</v>
      </c>
      <c r="V279" s="12">
        <f t="shared" si="31"/>
        <v>408</v>
      </c>
      <c r="W279" s="12">
        <f t="shared" si="32"/>
        <v>94335700</v>
      </c>
      <c r="X279" s="12">
        <f t="shared" si="33"/>
        <v>223278.1862745098</v>
      </c>
      <c r="Y279" s="13">
        <f t="shared" si="29"/>
        <v>0.02742257982098853</v>
      </c>
      <c r="Z279" s="10">
        <f t="shared" si="34"/>
        <v>92927200</v>
      </c>
    </row>
    <row r="280" spans="1:26" ht="12.75">
      <c r="A280" s="7" t="s">
        <v>586</v>
      </c>
      <c r="B280" s="8" t="s">
        <v>587</v>
      </c>
      <c r="C280" s="8" t="s">
        <v>548</v>
      </c>
      <c r="D280" s="9">
        <v>781</v>
      </c>
      <c r="E280" s="9">
        <v>58921800</v>
      </c>
      <c r="F280" s="9">
        <v>7508</v>
      </c>
      <c r="G280" s="9">
        <v>1772932500</v>
      </c>
      <c r="H280" s="9">
        <v>158</v>
      </c>
      <c r="I280" s="9">
        <v>38560100</v>
      </c>
      <c r="J280" s="9">
        <v>295</v>
      </c>
      <c r="K280" s="9">
        <v>8962500</v>
      </c>
      <c r="L280" s="9">
        <v>267</v>
      </c>
      <c r="M280" s="9">
        <v>311029600</v>
      </c>
      <c r="N280" s="9">
        <v>237</v>
      </c>
      <c r="O280" s="9">
        <v>246015300</v>
      </c>
      <c r="P280" s="9">
        <v>27</v>
      </c>
      <c r="Q280" s="9">
        <v>58902300</v>
      </c>
      <c r="R280" s="9">
        <v>3</v>
      </c>
      <c r="S280" s="9">
        <v>6112000</v>
      </c>
      <c r="T280" s="10">
        <f t="shared" si="30"/>
        <v>2190406500</v>
      </c>
      <c r="U280" s="11">
        <f t="shared" si="28"/>
        <v>0.8270120637425062</v>
      </c>
      <c r="V280" s="12">
        <f t="shared" si="31"/>
        <v>7666</v>
      </c>
      <c r="W280" s="12">
        <f t="shared" si="32"/>
        <v>1817604600</v>
      </c>
      <c r="X280" s="12">
        <f t="shared" si="33"/>
        <v>236302.1914949126</v>
      </c>
      <c r="Y280" s="13">
        <f t="shared" si="29"/>
        <v>0.0027903496451457755</v>
      </c>
      <c r="Z280" s="10">
        <f t="shared" si="34"/>
        <v>1779044500</v>
      </c>
    </row>
    <row r="281" spans="1:26" ht="12.75">
      <c r="A281" s="7" t="s">
        <v>588</v>
      </c>
      <c r="B281" s="8" t="s">
        <v>589</v>
      </c>
      <c r="C281" s="8" t="s">
        <v>548</v>
      </c>
      <c r="D281" s="9">
        <v>266</v>
      </c>
      <c r="E281" s="9">
        <v>39301400</v>
      </c>
      <c r="F281" s="9">
        <v>5506</v>
      </c>
      <c r="G281" s="9">
        <v>2105634700</v>
      </c>
      <c r="H281" s="9">
        <v>318</v>
      </c>
      <c r="I281" s="9">
        <v>129024400</v>
      </c>
      <c r="J281" s="9">
        <v>496</v>
      </c>
      <c r="K281" s="9">
        <v>4723279</v>
      </c>
      <c r="L281" s="9">
        <v>269</v>
      </c>
      <c r="M281" s="9">
        <v>511721850</v>
      </c>
      <c r="N281" s="9">
        <v>250</v>
      </c>
      <c r="O281" s="9">
        <v>486627050</v>
      </c>
      <c r="P281" s="9">
        <v>15</v>
      </c>
      <c r="Q281" s="9">
        <v>23027200</v>
      </c>
      <c r="R281" s="9">
        <v>4</v>
      </c>
      <c r="S281" s="9">
        <v>2067600</v>
      </c>
      <c r="T281" s="10">
        <f t="shared" si="30"/>
        <v>2790405629</v>
      </c>
      <c r="U281" s="11">
        <f t="shared" si="28"/>
        <v>0.8008366514085755</v>
      </c>
      <c r="V281" s="12">
        <f t="shared" si="31"/>
        <v>5824</v>
      </c>
      <c r="W281" s="12">
        <f t="shared" si="32"/>
        <v>2236726700</v>
      </c>
      <c r="X281" s="12">
        <f t="shared" si="33"/>
        <v>383698.334478022</v>
      </c>
      <c r="Y281" s="13">
        <f t="shared" si="29"/>
        <v>0.0007409675419630541</v>
      </c>
      <c r="Z281" s="10">
        <f t="shared" si="34"/>
        <v>2107702300</v>
      </c>
    </row>
    <row r="282" spans="1:26" ht="12.75">
      <c r="A282" s="7" t="s">
        <v>590</v>
      </c>
      <c r="B282" s="8" t="s">
        <v>591</v>
      </c>
      <c r="C282" s="8" t="s">
        <v>548</v>
      </c>
      <c r="D282" s="9">
        <v>21</v>
      </c>
      <c r="E282" s="9">
        <v>1107000</v>
      </c>
      <c r="F282" s="9">
        <v>203</v>
      </c>
      <c r="G282" s="9">
        <v>33786000</v>
      </c>
      <c r="H282" s="9">
        <v>2</v>
      </c>
      <c r="I282" s="9">
        <v>427500</v>
      </c>
      <c r="J282" s="9">
        <v>6</v>
      </c>
      <c r="K282" s="9">
        <v>24600</v>
      </c>
      <c r="L282" s="9">
        <v>30</v>
      </c>
      <c r="M282" s="9">
        <v>7146300</v>
      </c>
      <c r="N282" s="9">
        <v>27</v>
      </c>
      <c r="O282" s="9">
        <v>6404800</v>
      </c>
      <c r="P282" s="9">
        <v>1</v>
      </c>
      <c r="Q282" s="9">
        <v>162400</v>
      </c>
      <c r="R282" s="9">
        <v>2</v>
      </c>
      <c r="S282" s="9">
        <v>579100</v>
      </c>
      <c r="T282" s="10">
        <f t="shared" si="30"/>
        <v>42491400</v>
      </c>
      <c r="U282" s="11">
        <f t="shared" si="28"/>
        <v>0.8051864612603962</v>
      </c>
      <c r="V282" s="12">
        <f t="shared" si="31"/>
        <v>205</v>
      </c>
      <c r="W282" s="12">
        <f t="shared" si="32"/>
        <v>34792600</v>
      </c>
      <c r="X282" s="12">
        <f t="shared" si="33"/>
        <v>166895.1219512195</v>
      </c>
      <c r="Y282" s="13">
        <f t="shared" si="29"/>
        <v>0.013628640148359433</v>
      </c>
      <c r="Z282" s="10">
        <f t="shared" si="34"/>
        <v>34365100</v>
      </c>
    </row>
    <row r="283" spans="1:26" ht="12.75">
      <c r="A283" s="7" t="s">
        <v>592</v>
      </c>
      <c r="B283" s="8" t="s">
        <v>593</v>
      </c>
      <c r="C283" s="8" t="s">
        <v>548</v>
      </c>
      <c r="D283" s="9">
        <v>182</v>
      </c>
      <c r="E283" s="9">
        <v>20666000</v>
      </c>
      <c r="F283" s="9">
        <v>1890</v>
      </c>
      <c r="G283" s="9">
        <v>1007121600</v>
      </c>
      <c r="H283" s="9">
        <v>331</v>
      </c>
      <c r="I283" s="9">
        <v>204405100</v>
      </c>
      <c r="J283" s="9">
        <v>554</v>
      </c>
      <c r="K283" s="9">
        <v>3582700</v>
      </c>
      <c r="L283" s="9">
        <v>41</v>
      </c>
      <c r="M283" s="9">
        <v>61177300</v>
      </c>
      <c r="N283" s="9">
        <v>40</v>
      </c>
      <c r="O283" s="9">
        <v>58315200</v>
      </c>
      <c r="P283" s="9">
        <v>1</v>
      </c>
      <c r="Q283" s="9">
        <v>2862100</v>
      </c>
      <c r="R283" s="9">
        <v>0</v>
      </c>
      <c r="S283" s="9">
        <v>0</v>
      </c>
      <c r="T283" s="10">
        <f t="shared" si="30"/>
        <v>1296952700</v>
      </c>
      <c r="U283" s="11">
        <f t="shared" si="28"/>
        <v>0.934133295686111</v>
      </c>
      <c r="V283" s="12">
        <f t="shared" si="31"/>
        <v>2221</v>
      </c>
      <c r="W283" s="12">
        <f t="shared" si="32"/>
        <v>1211526700</v>
      </c>
      <c r="X283" s="12">
        <f t="shared" si="33"/>
        <v>545487.0328680774</v>
      </c>
      <c r="Y283" s="13">
        <f t="shared" si="29"/>
        <v>0</v>
      </c>
      <c r="Z283" s="10">
        <f t="shared" si="34"/>
        <v>1007121600</v>
      </c>
    </row>
    <row r="284" spans="1:26" ht="12.75">
      <c r="A284" s="7" t="s">
        <v>594</v>
      </c>
      <c r="B284" s="8" t="s">
        <v>595</v>
      </c>
      <c r="C284" s="8" t="s">
        <v>548</v>
      </c>
      <c r="D284" s="9">
        <v>121</v>
      </c>
      <c r="E284" s="9">
        <v>18052753</v>
      </c>
      <c r="F284" s="9">
        <v>1670</v>
      </c>
      <c r="G284" s="9">
        <v>490224800</v>
      </c>
      <c r="H284" s="9">
        <v>90</v>
      </c>
      <c r="I284" s="9">
        <v>30377650</v>
      </c>
      <c r="J284" s="9">
        <v>157</v>
      </c>
      <c r="K284" s="9">
        <v>1165215</v>
      </c>
      <c r="L284" s="9">
        <v>73</v>
      </c>
      <c r="M284" s="9">
        <v>115062700</v>
      </c>
      <c r="N284" s="9">
        <v>66</v>
      </c>
      <c r="O284" s="9">
        <v>100639700</v>
      </c>
      <c r="P284" s="9">
        <v>6</v>
      </c>
      <c r="Q284" s="9">
        <v>14192100</v>
      </c>
      <c r="R284" s="9">
        <v>1</v>
      </c>
      <c r="S284" s="9">
        <v>230900</v>
      </c>
      <c r="T284" s="10">
        <f t="shared" si="30"/>
        <v>654883118</v>
      </c>
      <c r="U284" s="11">
        <f t="shared" si="28"/>
        <v>0.7949547571021673</v>
      </c>
      <c r="V284" s="12">
        <f t="shared" si="31"/>
        <v>1760</v>
      </c>
      <c r="W284" s="12">
        <f t="shared" si="32"/>
        <v>520833350</v>
      </c>
      <c r="X284" s="12">
        <f t="shared" si="33"/>
        <v>295796.8465909091</v>
      </c>
      <c r="Y284" s="13">
        <f t="shared" si="29"/>
        <v>0.0003525820007471929</v>
      </c>
      <c r="Z284" s="10">
        <f t="shared" si="34"/>
        <v>490455700</v>
      </c>
    </row>
    <row r="285" spans="1:26" ht="12.75">
      <c r="A285" s="7" t="s">
        <v>596</v>
      </c>
      <c r="B285" s="8" t="s">
        <v>597</v>
      </c>
      <c r="C285" s="8" t="s">
        <v>548</v>
      </c>
      <c r="D285" s="9">
        <v>198</v>
      </c>
      <c r="E285" s="9">
        <v>14428400</v>
      </c>
      <c r="F285" s="9">
        <v>895</v>
      </c>
      <c r="G285" s="9">
        <v>368686300</v>
      </c>
      <c r="H285" s="9">
        <v>144</v>
      </c>
      <c r="I285" s="9">
        <v>83411400</v>
      </c>
      <c r="J285" s="9">
        <v>281</v>
      </c>
      <c r="K285" s="9">
        <v>2591400</v>
      </c>
      <c r="L285" s="9">
        <v>51</v>
      </c>
      <c r="M285" s="9">
        <v>38453699</v>
      </c>
      <c r="N285" s="9">
        <v>41</v>
      </c>
      <c r="O285" s="9">
        <v>25112399</v>
      </c>
      <c r="P285" s="9">
        <v>7</v>
      </c>
      <c r="Q285" s="9">
        <v>11864400</v>
      </c>
      <c r="R285" s="9">
        <v>3</v>
      </c>
      <c r="S285" s="9">
        <v>1476900</v>
      </c>
      <c r="T285" s="10">
        <f t="shared" si="30"/>
        <v>507571199</v>
      </c>
      <c r="U285" s="11">
        <f t="shared" si="28"/>
        <v>0.8907079457831886</v>
      </c>
      <c r="V285" s="12">
        <f t="shared" si="31"/>
        <v>1039</v>
      </c>
      <c r="W285" s="12">
        <f t="shared" si="32"/>
        <v>453574600</v>
      </c>
      <c r="X285" s="12">
        <f t="shared" si="33"/>
        <v>435127.718960539</v>
      </c>
      <c r="Y285" s="13">
        <f t="shared" si="29"/>
        <v>0.002909739565424003</v>
      </c>
      <c r="Z285" s="10">
        <f t="shared" si="34"/>
        <v>370163200</v>
      </c>
    </row>
    <row r="286" spans="1:26" ht="12.75">
      <c r="A286" s="7" t="s">
        <v>598</v>
      </c>
      <c r="B286" s="8" t="s">
        <v>599</v>
      </c>
      <c r="C286" s="8" t="s">
        <v>600</v>
      </c>
      <c r="D286" s="9">
        <v>590</v>
      </c>
      <c r="E286" s="9">
        <v>36165800</v>
      </c>
      <c r="F286" s="9">
        <v>7395</v>
      </c>
      <c r="G286" s="9">
        <v>966184800</v>
      </c>
      <c r="H286" s="9">
        <v>35</v>
      </c>
      <c r="I286" s="9">
        <v>6482800</v>
      </c>
      <c r="J286" s="9">
        <v>118</v>
      </c>
      <c r="K286" s="9">
        <v>1525280</v>
      </c>
      <c r="L286" s="9">
        <v>175</v>
      </c>
      <c r="M286" s="9">
        <v>350897400</v>
      </c>
      <c r="N286" s="9">
        <v>144</v>
      </c>
      <c r="O286" s="9">
        <v>218563900</v>
      </c>
      <c r="P286" s="9">
        <v>12</v>
      </c>
      <c r="Q286" s="9">
        <v>55773500</v>
      </c>
      <c r="R286" s="9">
        <v>19</v>
      </c>
      <c r="S286" s="9">
        <v>76560000</v>
      </c>
      <c r="T286" s="10">
        <f t="shared" si="30"/>
        <v>1361256080</v>
      </c>
      <c r="U286" s="11">
        <f t="shared" si="28"/>
        <v>0.7145368268988742</v>
      </c>
      <c r="V286" s="12">
        <f t="shared" si="31"/>
        <v>7430</v>
      </c>
      <c r="W286" s="12">
        <f t="shared" si="32"/>
        <v>1049227600</v>
      </c>
      <c r="X286" s="12">
        <f t="shared" si="33"/>
        <v>130910.84791386272</v>
      </c>
      <c r="Y286" s="13">
        <f t="shared" si="29"/>
        <v>0.05624217303771382</v>
      </c>
      <c r="Z286" s="10">
        <f t="shared" si="34"/>
        <v>1042744800</v>
      </c>
    </row>
    <row r="287" spans="1:26" ht="12.75">
      <c r="A287" s="7" t="s">
        <v>601</v>
      </c>
      <c r="B287" s="8" t="s">
        <v>602</v>
      </c>
      <c r="C287" s="8" t="s">
        <v>600</v>
      </c>
      <c r="D287" s="9">
        <v>697</v>
      </c>
      <c r="E287" s="9">
        <v>21225300</v>
      </c>
      <c r="F287" s="9">
        <v>10323</v>
      </c>
      <c r="G287" s="9">
        <v>1259468500</v>
      </c>
      <c r="H287" s="9">
        <v>1</v>
      </c>
      <c r="I287" s="9">
        <v>461700</v>
      </c>
      <c r="J287" s="9">
        <v>3</v>
      </c>
      <c r="K287" s="9">
        <v>64500</v>
      </c>
      <c r="L287" s="9">
        <v>620</v>
      </c>
      <c r="M287" s="9">
        <v>490971250</v>
      </c>
      <c r="N287" s="9">
        <v>581</v>
      </c>
      <c r="O287" s="9">
        <v>404333450</v>
      </c>
      <c r="P287" s="9">
        <v>20</v>
      </c>
      <c r="Q287" s="9">
        <v>17769300</v>
      </c>
      <c r="R287" s="9">
        <v>19</v>
      </c>
      <c r="S287" s="9">
        <v>68868500</v>
      </c>
      <c r="T287" s="10">
        <f t="shared" si="30"/>
        <v>1772191250</v>
      </c>
      <c r="U287" s="11">
        <f t="shared" si="28"/>
        <v>0.7109448260733711</v>
      </c>
      <c r="V287" s="12">
        <f t="shared" si="31"/>
        <v>10324</v>
      </c>
      <c r="W287" s="12">
        <f t="shared" si="32"/>
        <v>1328798700</v>
      </c>
      <c r="X287" s="12">
        <f t="shared" si="33"/>
        <v>122038.95776830686</v>
      </c>
      <c r="Y287" s="13">
        <f t="shared" si="29"/>
        <v>0.038860647799722516</v>
      </c>
      <c r="Z287" s="10">
        <f t="shared" si="34"/>
        <v>1328337000</v>
      </c>
    </row>
    <row r="288" spans="1:26" ht="12.75">
      <c r="A288" s="7" t="s">
        <v>603</v>
      </c>
      <c r="B288" s="8" t="s">
        <v>49</v>
      </c>
      <c r="C288" s="8" t="s">
        <v>600</v>
      </c>
      <c r="D288" s="9">
        <v>1545</v>
      </c>
      <c r="E288" s="9">
        <v>81689609</v>
      </c>
      <c r="F288" s="9">
        <v>28161</v>
      </c>
      <c r="G288" s="9">
        <v>3715915750</v>
      </c>
      <c r="H288" s="9">
        <v>69</v>
      </c>
      <c r="I288" s="9">
        <v>15224000</v>
      </c>
      <c r="J288" s="9">
        <v>133</v>
      </c>
      <c r="K288" s="9">
        <v>2266940</v>
      </c>
      <c r="L288" s="9">
        <v>1593</v>
      </c>
      <c r="M288" s="9">
        <v>1128211584</v>
      </c>
      <c r="N288" s="9">
        <v>1473</v>
      </c>
      <c r="O288" s="9">
        <v>874110250</v>
      </c>
      <c r="P288" s="9">
        <v>62</v>
      </c>
      <c r="Q288" s="9">
        <v>97721900</v>
      </c>
      <c r="R288" s="9">
        <v>58</v>
      </c>
      <c r="S288" s="9">
        <v>156379434</v>
      </c>
      <c r="T288" s="10">
        <f t="shared" si="30"/>
        <v>4943307883</v>
      </c>
      <c r="U288" s="11">
        <f t="shared" si="28"/>
        <v>0.7547860336256543</v>
      </c>
      <c r="V288" s="12">
        <f t="shared" si="31"/>
        <v>28230</v>
      </c>
      <c r="W288" s="12">
        <f t="shared" si="32"/>
        <v>3887519184</v>
      </c>
      <c r="X288" s="12">
        <f t="shared" si="33"/>
        <v>132169.31455897982</v>
      </c>
      <c r="Y288" s="13">
        <f t="shared" si="29"/>
        <v>0.031634572982554406</v>
      </c>
      <c r="Z288" s="10">
        <f t="shared" si="34"/>
        <v>3872295184</v>
      </c>
    </row>
    <row r="289" spans="1:26" ht="12.75">
      <c r="A289" s="7" t="s">
        <v>604</v>
      </c>
      <c r="B289" s="8" t="s">
        <v>605</v>
      </c>
      <c r="C289" s="8" t="s">
        <v>600</v>
      </c>
      <c r="D289" s="9">
        <v>68</v>
      </c>
      <c r="E289" s="9">
        <v>1865600</v>
      </c>
      <c r="F289" s="9">
        <v>1375</v>
      </c>
      <c r="G289" s="9">
        <v>162761600</v>
      </c>
      <c r="H289" s="9">
        <v>0</v>
      </c>
      <c r="I289" s="9">
        <v>0</v>
      </c>
      <c r="J289" s="9">
        <v>1</v>
      </c>
      <c r="K289" s="9">
        <v>4500</v>
      </c>
      <c r="L289" s="9">
        <v>111</v>
      </c>
      <c r="M289" s="9">
        <v>48216500</v>
      </c>
      <c r="N289" s="9">
        <v>98</v>
      </c>
      <c r="O289" s="9">
        <v>37727100</v>
      </c>
      <c r="P289" s="9">
        <v>8</v>
      </c>
      <c r="Q289" s="9">
        <v>2997400</v>
      </c>
      <c r="R289" s="9">
        <v>5</v>
      </c>
      <c r="S289" s="9">
        <v>7492000</v>
      </c>
      <c r="T289" s="10">
        <f t="shared" si="30"/>
        <v>212848200</v>
      </c>
      <c r="U289" s="11">
        <f t="shared" si="28"/>
        <v>0.7646839390701918</v>
      </c>
      <c r="V289" s="12">
        <f t="shared" si="31"/>
        <v>1375</v>
      </c>
      <c r="W289" s="12">
        <f t="shared" si="32"/>
        <v>170253600</v>
      </c>
      <c r="X289" s="12">
        <f t="shared" si="33"/>
        <v>118372.07272727272</v>
      </c>
      <c r="Y289" s="13">
        <f t="shared" si="29"/>
        <v>0.03519879425806749</v>
      </c>
      <c r="Z289" s="10">
        <f t="shared" si="34"/>
        <v>170253600</v>
      </c>
    </row>
    <row r="290" spans="1:26" ht="12.75">
      <c r="A290" s="7" t="s">
        <v>606</v>
      </c>
      <c r="B290" s="8" t="s">
        <v>607</v>
      </c>
      <c r="C290" s="8" t="s">
        <v>600</v>
      </c>
      <c r="D290" s="9">
        <v>28</v>
      </c>
      <c r="E290" s="9">
        <v>1562100</v>
      </c>
      <c r="F290" s="9">
        <v>662</v>
      </c>
      <c r="G290" s="9">
        <v>129566200</v>
      </c>
      <c r="H290" s="9">
        <v>3</v>
      </c>
      <c r="I290" s="9">
        <v>907800</v>
      </c>
      <c r="J290" s="9">
        <v>3</v>
      </c>
      <c r="K290" s="9">
        <v>20400</v>
      </c>
      <c r="L290" s="9">
        <v>78</v>
      </c>
      <c r="M290" s="9">
        <v>22910100</v>
      </c>
      <c r="N290" s="9">
        <v>70</v>
      </c>
      <c r="O290" s="9">
        <v>19776800</v>
      </c>
      <c r="P290" s="9">
        <v>3</v>
      </c>
      <c r="Q290" s="9">
        <v>1654700</v>
      </c>
      <c r="R290" s="9">
        <v>5</v>
      </c>
      <c r="S290" s="9">
        <v>1478600</v>
      </c>
      <c r="T290" s="10">
        <f t="shared" si="30"/>
        <v>154966600</v>
      </c>
      <c r="U290" s="11">
        <f t="shared" si="28"/>
        <v>0.8419491684014491</v>
      </c>
      <c r="V290" s="12">
        <f t="shared" si="31"/>
        <v>665</v>
      </c>
      <c r="W290" s="12">
        <f t="shared" si="32"/>
        <v>131952600</v>
      </c>
      <c r="X290" s="12">
        <f t="shared" si="33"/>
        <v>196201.5037593985</v>
      </c>
      <c r="Y290" s="13">
        <f t="shared" si="29"/>
        <v>0.009541410858856037</v>
      </c>
      <c r="Z290" s="10">
        <f t="shared" si="34"/>
        <v>131044800</v>
      </c>
    </row>
    <row r="291" spans="1:26" ht="12.75">
      <c r="A291" s="7" t="s">
        <v>608</v>
      </c>
      <c r="B291" s="8" t="s">
        <v>415</v>
      </c>
      <c r="C291" s="8" t="s">
        <v>600</v>
      </c>
      <c r="D291" s="9">
        <v>595</v>
      </c>
      <c r="E291" s="9">
        <v>59764100</v>
      </c>
      <c r="F291" s="9">
        <v>5683</v>
      </c>
      <c r="G291" s="9">
        <v>1548527400</v>
      </c>
      <c r="H291" s="9">
        <v>319</v>
      </c>
      <c r="I291" s="9">
        <v>128654100</v>
      </c>
      <c r="J291" s="9">
        <v>520</v>
      </c>
      <c r="K291" s="9">
        <v>6031300</v>
      </c>
      <c r="L291" s="9">
        <v>191</v>
      </c>
      <c r="M291" s="9">
        <v>622855100</v>
      </c>
      <c r="N291" s="9">
        <v>154</v>
      </c>
      <c r="O291" s="9">
        <v>382824000</v>
      </c>
      <c r="P291" s="9">
        <v>28</v>
      </c>
      <c r="Q291" s="9">
        <v>235967600</v>
      </c>
      <c r="R291" s="9">
        <v>9</v>
      </c>
      <c r="S291" s="9">
        <v>4063500</v>
      </c>
      <c r="T291" s="10">
        <f t="shared" si="30"/>
        <v>2365832000</v>
      </c>
      <c r="U291" s="11">
        <f t="shared" si="28"/>
        <v>0.7089182579320933</v>
      </c>
      <c r="V291" s="12">
        <f t="shared" si="31"/>
        <v>6002</v>
      </c>
      <c r="W291" s="12">
        <f t="shared" si="32"/>
        <v>1681245000</v>
      </c>
      <c r="X291" s="12">
        <f t="shared" si="33"/>
        <v>279437.10429856717</v>
      </c>
      <c r="Y291" s="13">
        <f t="shared" si="29"/>
        <v>0.0017175775794730987</v>
      </c>
      <c r="Z291" s="10">
        <f t="shared" si="34"/>
        <v>1552590900</v>
      </c>
    </row>
    <row r="292" spans="1:26" ht="12.75">
      <c r="A292" s="7" t="s">
        <v>609</v>
      </c>
      <c r="B292" s="8" t="s">
        <v>417</v>
      </c>
      <c r="C292" s="8" t="s">
        <v>600</v>
      </c>
      <c r="D292" s="9">
        <v>1051</v>
      </c>
      <c r="E292" s="9">
        <v>59386700</v>
      </c>
      <c r="F292" s="9">
        <v>9514</v>
      </c>
      <c r="G292" s="9">
        <v>1554582950</v>
      </c>
      <c r="H292" s="9">
        <v>46</v>
      </c>
      <c r="I292" s="9">
        <v>16467900</v>
      </c>
      <c r="J292" s="9">
        <v>88</v>
      </c>
      <c r="K292" s="9">
        <v>667800</v>
      </c>
      <c r="L292" s="9">
        <v>460</v>
      </c>
      <c r="M292" s="9">
        <v>1025592673</v>
      </c>
      <c r="N292" s="9">
        <v>403</v>
      </c>
      <c r="O292" s="9">
        <v>861171173</v>
      </c>
      <c r="P292" s="9">
        <v>36</v>
      </c>
      <c r="Q292" s="9">
        <v>44769600</v>
      </c>
      <c r="R292" s="9">
        <v>21</v>
      </c>
      <c r="S292" s="9">
        <v>119651900</v>
      </c>
      <c r="T292" s="10">
        <f t="shared" si="30"/>
        <v>2656698023</v>
      </c>
      <c r="U292" s="11">
        <f t="shared" si="28"/>
        <v>0.5913546953394183</v>
      </c>
      <c r="V292" s="12">
        <f t="shared" si="31"/>
        <v>9560</v>
      </c>
      <c r="W292" s="12">
        <f t="shared" si="32"/>
        <v>1690702750</v>
      </c>
      <c r="X292" s="12">
        <f t="shared" si="33"/>
        <v>164335.86297071129</v>
      </c>
      <c r="Y292" s="13">
        <f t="shared" si="29"/>
        <v>0.04503782475995767</v>
      </c>
      <c r="Z292" s="10">
        <f t="shared" si="34"/>
        <v>1674234850</v>
      </c>
    </row>
    <row r="293" spans="1:26" ht="12.75">
      <c r="A293" s="7" t="s">
        <v>610</v>
      </c>
      <c r="B293" s="8" t="s">
        <v>611</v>
      </c>
      <c r="C293" s="8" t="s">
        <v>600</v>
      </c>
      <c r="D293" s="9">
        <v>58</v>
      </c>
      <c r="E293" s="9">
        <v>1145300</v>
      </c>
      <c r="F293" s="9">
        <v>853</v>
      </c>
      <c r="G293" s="9">
        <v>197211900</v>
      </c>
      <c r="H293" s="9">
        <v>0</v>
      </c>
      <c r="I293" s="9">
        <v>0</v>
      </c>
      <c r="J293" s="9">
        <v>0</v>
      </c>
      <c r="K293" s="9">
        <v>0</v>
      </c>
      <c r="L293" s="9">
        <v>64</v>
      </c>
      <c r="M293" s="9">
        <v>28485600</v>
      </c>
      <c r="N293" s="9">
        <v>58</v>
      </c>
      <c r="O293" s="9">
        <v>25470500</v>
      </c>
      <c r="P293" s="9">
        <v>2</v>
      </c>
      <c r="Q293" s="9">
        <v>2086200</v>
      </c>
      <c r="R293" s="9">
        <v>4</v>
      </c>
      <c r="S293" s="9">
        <v>928900</v>
      </c>
      <c r="T293" s="10">
        <f t="shared" si="30"/>
        <v>226842800</v>
      </c>
      <c r="U293" s="11">
        <f t="shared" si="28"/>
        <v>0.8693769429754878</v>
      </c>
      <c r="V293" s="12">
        <f t="shared" si="31"/>
        <v>853</v>
      </c>
      <c r="W293" s="12">
        <f t="shared" si="32"/>
        <v>198140800</v>
      </c>
      <c r="X293" s="12">
        <f t="shared" si="33"/>
        <v>231198.00703399765</v>
      </c>
      <c r="Y293" s="13">
        <f t="shared" si="29"/>
        <v>0.004094906252259274</v>
      </c>
      <c r="Z293" s="10">
        <f t="shared" si="34"/>
        <v>198140800</v>
      </c>
    </row>
    <row r="294" spans="1:26" ht="12.75">
      <c r="A294" s="7" t="s">
        <v>612</v>
      </c>
      <c r="B294" s="8" t="s">
        <v>613</v>
      </c>
      <c r="C294" s="8" t="s">
        <v>600</v>
      </c>
      <c r="D294" s="9">
        <v>143</v>
      </c>
      <c r="E294" s="9">
        <v>15975100</v>
      </c>
      <c r="F294" s="9">
        <v>2039</v>
      </c>
      <c r="G294" s="9">
        <v>711590600</v>
      </c>
      <c r="H294" s="9">
        <v>0</v>
      </c>
      <c r="I294" s="9">
        <v>0</v>
      </c>
      <c r="J294" s="9">
        <v>0</v>
      </c>
      <c r="K294" s="9">
        <v>0</v>
      </c>
      <c r="L294" s="9">
        <v>244</v>
      </c>
      <c r="M294" s="9">
        <v>269743200</v>
      </c>
      <c r="N294" s="9">
        <v>200</v>
      </c>
      <c r="O294" s="9">
        <v>223229500</v>
      </c>
      <c r="P294" s="9">
        <v>0</v>
      </c>
      <c r="Q294" s="9">
        <v>0</v>
      </c>
      <c r="R294" s="9">
        <v>44</v>
      </c>
      <c r="S294" s="9">
        <v>46513700</v>
      </c>
      <c r="T294" s="10">
        <f t="shared" si="30"/>
        <v>997308900</v>
      </c>
      <c r="U294" s="11">
        <f t="shared" si="28"/>
        <v>0.7135107287220639</v>
      </c>
      <c r="V294" s="12">
        <f t="shared" si="31"/>
        <v>2039</v>
      </c>
      <c r="W294" s="12">
        <f t="shared" si="32"/>
        <v>758104300</v>
      </c>
      <c r="X294" s="12">
        <f t="shared" si="33"/>
        <v>348989.9950956351</v>
      </c>
      <c r="Y294" s="13">
        <f t="shared" si="29"/>
        <v>0.04663921078013041</v>
      </c>
      <c r="Z294" s="10">
        <f t="shared" si="34"/>
        <v>758104300</v>
      </c>
    </row>
    <row r="295" spans="1:26" ht="12.75">
      <c r="A295" s="7" t="s">
        <v>614</v>
      </c>
      <c r="B295" s="8" t="s">
        <v>615</v>
      </c>
      <c r="C295" s="8" t="s">
        <v>600</v>
      </c>
      <c r="D295" s="9">
        <v>357</v>
      </c>
      <c r="E295" s="9">
        <v>43360400</v>
      </c>
      <c r="F295" s="9">
        <v>4893</v>
      </c>
      <c r="G295" s="9">
        <v>2045750800</v>
      </c>
      <c r="H295" s="9">
        <v>19</v>
      </c>
      <c r="I295" s="9">
        <v>18926200</v>
      </c>
      <c r="J295" s="9">
        <v>46</v>
      </c>
      <c r="K295" s="9">
        <v>345110</v>
      </c>
      <c r="L295" s="9">
        <v>121</v>
      </c>
      <c r="M295" s="9">
        <v>269376000</v>
      </c>
      <c r="N295" s="9">
        <v>111</v>
      </c>
      <c r="O295" s="9">
        <v>185088400</v>
      </c>
      <c r="P295" s="9">
        <v>3</v>
      </c>
      <c r="Q295" s="9">
        <v>6137500</v>
      </c>
      <c r="R295" s="9">
        <v>7</v>
      </c>
      <c r="S295" s="9">
        <v>78150100</v>
      </c>
      <c r="T295" s="10">
        <f t="shared" si="30"/>
        <v>2377758510</v>
      </c>
      <c r="U295" s="11">
        <f t="shared" si="28"/>
        <v>0.868329139110094</v>
      </c>
      <c r="V295" s="12">
        <f t="shared" si="31"/>
        <v>4912</v>
      </c>
      <c r="W295" s="12">
        <f t="shared" si="32"/>
        <v>2142827100</v>
      </c>
      <c r="X295" s="12">
        <f t="shared" si="33"/>
        <v>420333.2654723127</v>
      </c>
      <c r="Y295" s="13">
        <f t="shared" si="29"/>
        <v>0.032867130817250234</v>
      </c>
      <c r="Z295" s="10">
        <f t="shared" si="34"/>
        <v>2123900900</v>
      </c>
    </row>
    <row r="296" spans="1:26" ht="12.75">
      <c r="A296" s="7" t="s">
        <v>616</v>
      </c>
      <c r="B296" s="8" t="s">
        <v>617</v>
      </c>
      <c r="C296" s="8" t="s">
        <v>600</v>
      </c>
      <c r="D296" s="9">
        <v>1184</v>
      </c>
      <c r="E296" s="9">
        <v>21986110</v>
      </c>
      <c r="F296" s="9">
        <v>20918</v>
      </c>
      <c r="G296" s="9">
        <v>1295070360</v>
      </c>
      <c r="H296" s="9">
        <v>0</v>
      </c>
      <c r="I296" s="9">
        <v>0</v>
      </c>
      <c r="J296" s="9">
        <v>0</v>
      </c>
      <c r="K296" s="9">
        <v>0</v>
      </c>
      <c r="L296" s="9">
        <v>2392</v>
      </c>
      <c r="M296" s="9">
        <v>583217125</v>
      </c>
      <c r="N296" s="9">
        <v>2140</v>
      </c>
      <c r="O296" s="9">
        <v>496337825</v>
      </c>
      <c r="P296" s="9">
        <v>91</v>
      </c>
      <c r="Q296" s="9">
        <v>43270700</v>
      </c>
      <c r="R296" s="9">
        <v>161</v>
      </c>
      <c r="S296" s="9">
        <v>43608600</v>
      </c>
      <c r="T296" s="10">
        <f t="shared" si="30"/>
        <v>1900273595</v>
      </c>
      <c r="U296" s="11">
        <f t="shared" si="28"/>
        <v>0.6815178421715637</v>
      </c>
      <c r="V296" s="12">
        <f t="shared" si="31"/>
        <v>20918</v>
      </c>
      <c r="W296" s="12">
        <f t="shared" si="32"/>
        <v>1338678960</v>
      </c>
      <c r="X296" s="12">
        <f t="shared" si="33"/>
        <v>61911.76785543551</v>
      </c>
      <c r="Y296" s="13">
        <f t="shared" si="29"/>
        <v>0.022948590200244298</v>
      </c>
      <c r="Z296" s="10">
        <f t="shared" si="34"/>
        <v>1338678960</v>
      </c>
    </row>
    <row r="297" spans="1:26" ht="12.75">
      <c r="A297" s="7" t="s">
        <v>618</v>
      </c>
      <c r="B297" s="8" t="s">
        <v>204</v>
      </c>
      <c r="C297" s="8" t="s">
        <v>600</v>
      </c>
      <c r="D297" s="9">
        <v>539</v>
      </c>
      <c r="E297" s="9">
        <v>33492390</v>
      </c>
      <c r="F297" s="9">
        <v>4268</v>
      </c>
      <c r="G297" s="9">
        <v>716570200</v>
      </c>
      <c r="H297" s="9">
        <v>79</v>
      </c>
      <c r="I297" s="9">
        <v>11859900</v>
      </c>
      <c r="J297" s="9">
        <v>226</v>
      </c>
      <c r="K297" s="9">
        <v>2633318</v>
      </c>
      <c r="L297" s="9">
        <v>164</v>
      </c>
      <c r="M297" s="9">
        <v>169854050</v>
      </c>
      <c r="N297" s="9">
        <v>146</v>
      </c>
      <c r="O297" s="9">
        <v>67059050</v>
      </c>
      <c r="P297" s="9">
        <v>17</v>
      </c>
      <c r="Q297" s="9">
        <v>99793000</v>
      </c>
      <c r="R297" s="9">
        <v>1</v>
      </c>
      <c r="S297" s="9">
        <v>3002000</v>
      </c>
      <c r="T297" s="10">
        <f t="shared" si="30"/>
        <v>934409858</v>
      </c>
      <c r="U297" s="11">
        <f t="shared" si="28"/>
        <v>0.7795616599755522</v>
      </c>
      <c r="V297" s="12">
        <f t="shared" si="31"/>
        <v>4347</v>
      </c>
      <c r="W297" s="12">
        <f t="shared" si="32"/>
        <v>731432100</v>
      </c>
      <c r="X297" s="12">
        <f t="shared" si="33"/>
        <v>167570.76144467448</v>
      </c>
      <c r="Y297" s="13">
        <f t="shared" si="29"/>
        <v>0.0032127229548128333</v>
      </c>
      <c r="Z297" s="10">
        <f t="shared" si="34"/>
        <v>719572200</v>
      </c>
    </row>
    <row r="298" spans="1:26" ht="12.75">
      <c r="A298" s="7" t="s">
        <v>619</v>
      </c>
      <c r="B298" s="8" t="s">
        <v>620</v>
      </c>
      <c r="C298" s="8" t="s">
        <v>600</v>
      </c>
      <c r="D298" s="9">
        <v>809</v>
      </c>
      <c r="E298" s="9">
        <v>68207100</v>
      </c>
      <c r="F298" s="9">
        <v>7352</v>
      </c>
      <c r="G298" s="9">
        <v>1760419100</v>
      </c>
      <c r="H298" s="9">
        <v>32</v>
      </c>
      <c r="I298" s="9">
        <v>8607400</v>
      </c>
      <c r="J298" s="9">
        <v>105</v>
      </c>
      <c r="K298" s="9">
        <v>1113300</v>
      </c>
      <c r="L298" s="9">
        <v>262</v>
      </c>
      <c r="M298" s="9">
        <v>808075950</v>
      </c>
      <c r="N298" s="9">
        <v>243</v>
      </c>
      <c r="O298" s="9">
        <v>717208350</v>
      </c>
      <c r="P298" s="9">
        <v>15</v>
      </c>
      <c r="Q298" s="9">
        <v>65523400</v>
      </c>
      <c r="R298" s="9">
        <v>4</v>
      </c>
      <c r="S298" s="9">
        <v>25344200</v>
      </c>
      <c r="T298" s="10">
        <f t="shared" si="30"/>
        <v>2646422850</v>
      </c>
      <c r="U298" s="11">
        <f t="shared" si="28"/>
        <v>0.6684595018517165</v>
      </c>
      <c r="V298" s="12">
        <f t="shared" si="31"/>
        <v>7384</v>
      </c>
      <c r="W298" s="12">
        <f t="shared" si="32"/>
        <v>1794370700</v>
      </c>
      <c r="X298" s="12">
        <f t="shared" si="33"/>
        <v>239575.63651137595</v>
      </c>
      <c r="Y298" s="13">
        <f t="shared" si="29"/>
        <v>0.009576776439940428</v>
      </c>
      <c r="Z298" s="10">
        <f t="shared" si="34"/>
        <v>1785763300</v>
      </c>
    </row>
    <row r="299" spans="1:26" ht="12.75">
      <c r="A299" s="7" t="s">
        <v>621</v>
      </c>
      <c r="B299" s="8" t="s">
        <v>622</v>
      </c>
      <c r="C299" s="8" t="s">
        <v>623</v>
      </c>
      <c r="D299" s="9">
        <v>254</v>
      </c>
      <c r="E299" s="9">
        <v>21955400</v>
      </c>
      <c r="F299" s="9">
        <v>5052</v>
      </c>
      <c r="G299" s="9">
        <v>603317100</v>
      </c>
      <c r="H299" s="9">
        <v>0</v>
      </c>
      <c r="I299" s="9">
        <v>0</v>
      </c>
      <c r="J299" s="9">
        <v>0</v>
      </c>
      <c r="K299" s="9">
        <v>0</v>
      </c>
      <c r="L299" s="9">
        <v>301</v>
      </c>
      <c r="M299" s="9">
        <v>350123800</v>
      </c>
      <c r="N299" s="9">
        <v>187</v>
      </c>
      <c r="O299" s="9">
        <v>114400500</v>
      </c>
      <c r="P299" s="9">
        <v>105</v>
      </c>
      <c r="Q299" s="9">
        <v>220093000</v>
      </c>
      <c r="R299" s="9">
        <v>9</v>
      </c>
      <c r="S299" s="9">
        <v>15630300</v>
      </c>
      <c r="T299" s="10">
        <f t="shared" si="30"/>
        <v>975396300</v>
      </c>
      <c r="U299" s="11">
        <f t="shared" si="28"/>
        <v>0.6185353583974021</v>
      </c>
      <c r="V299" s="12">
        <f t="shared" si="31"/>
        <v>5052</v>
      </c>
      <c r="W299" s="12">
        <f t="shared" si="32"/>
        <v>618947400</v>
      </c>
      <c r="X299" s="12">
        <f t="shared" si="33"/>
        <v>119421.43705463182</v>
      </c>
      <c r="Y299" s="13">
        <f t="shared" si="29"/>
        <v>0.01602456355432146</v>
      </c>
      <c r="Z299" s="10">
        <f t="shared" si="34"/>
        <v>618947400</v>
      </c>
    </row>
    <row r="300" spans="1:26" ht="12.75">
      <c r="A300" s="7" t="s">
        <v>624</v>
      </c>
      <c r="B300" s="8" t="s">
        <v>625</v>
      </c>
      <c r="C300" s="8" t="s">
        <v>623</v>
      </c>
      <c r="D300" s="9">
        <v>158</v>
      </c>
      <c r="E300" s="9">
        <v>18638415</v>
      </c>
      <c r="F300" s="9">
        <v>1086</v>
      </c>
      <c r="G300" s="9">
        <v>237932250</v>
      </c>
      <c r="H300" s="9">
        <v>48</v>
      </c>
      <c r="I300" s="9">
        <v>10060500</v>
      </c>
      <c r="J300" s="9">
        <v>100</v>
      </c>
      <c r="K300" s="9">
        <v>1938500</v>
      </c>
      <c r="L300" s="9">
        <v>111</v>
      </c>
      <c r="M300" s="9">
        <v>318449300</v>
      </c>
      <c r="N300" s="9">
        <v>79</v>
      </c>
      <c r="O300" s="9">
        <v>106000500</v>
      </c>
      <c r="P300" s="9">
        <v>31</v>
      </c>
      <c r="Q300" s="9">
        <v>212048800</v>
      </c>
      <c r="R300" s="9">
        <v>1</v>
      </c>
      <c r="S300" s="9">
        <v>400000</v>
      </c>
      <c r="T300" s="10">
        <f t="shared" si="30"/>
        <v>587018965</v>
      </c>
      <c r="U300" s="11">
        <f t="shared" si="28"/>
        <v>0.42246122320766927</v>
      </c>
      <c r="V300" s="12">
        <f t="shared" si="31"/>
        <v>1134</v>
      </c>
      <c r="W300" s="12">
        <f t="shared" si="32"/>
        <v>248392750</v>
      </c>
      <c r="X300" s="12">
        <f t="shared" si="33"/>
        <v>218688.49206349207</v>
      </c>
      <c r="Y300" s="13">
        <f t="shared" si="29"/>
        <v>0.0006814089899122765</v>
      </c>
      <c r="Z300" s="10">
        <f t="shared" si="34"/>
        <v>238332250</v>
      </c>
    </row>
    <row r="301" spans="1:26" ht="12.75">
      <c r="A301" s="7" t="s">
        <v>626</v>
      </c>
      <c r="B301" s="8" t="s">
        <v>627</v>
      </c>
      <c r="C301" s="8" t="s">
        <v>623</v>
      </c>
      <c r="D301" s="9">
        <v>32</v>
      </c>
      <c r="E301" s="9">
        <v>534500</v>
      </c>
      <c r="F301" s="9">
        <v>1924</v>
      </c>
      <c r="G301" s="9">
        <v>123223800</v>
      </c>
      <c r="H301" s="9">
        <v>0</v>
      </c>
      <c r="I301" s="9">
        <v>0</v>
      </c>
      <c r="J301" s="9">
        <v>0</v>
      </c>
      <c r="K301" s="9">
        <v>0</v>
      </c>
      <c r="L301" s="9">
        <v>113</v>
      </c>
      <c r="M301" s="9">
        <v>19450675</v>
      </c>
      <c r="N301" s="9">
        <v>100</v>
      </c>
      <c r="O301" s="9">
        <v>14420600</v>
      </c>
      <c r="P301" s="9">
        <v>6</v>
      </c>
      <c r="Q301" s="9">
        <v>3581575</v>
      </c>
      <c r="R301" s="9">
        <v>7</v>
      </c>
      <c r="S301" s="9">
        <v>1448500</v>
      </c>
      <c r="T301" s="10">
        <f t="shared" si="30"/>
        <v>143208975</v>
      </c>
      <c r="U301" s="11">
        <f t="shared" si="28"/>
        <v>0.8604474684634814</v>
      </c>
      <c r="V301" s="12">
        <f t="shared" si="31"/>
        <v>1924</v>
      </c>
      <c r="W301" s="12">
        <f t="shared" si="32"/>
        <v>124672300</v>
      </c>
      <c r="X301" s="12">
        <f t="shared" si="33"/>
        <v>64045.634095634094</v>
      </c>
      <c r="Y301" s="13">
        <f t="shared" si="29"/>
        <v>0.010114589536025937</v>
      </c>
      <c r="Z301" s="10">
        <f t="shared" si="34"/>
        <v>124672300</v>
      </c>
    </row>
    <row r="302" spans="1:26" ht="12.75">
      <c r="A302" s="7" t="s">
        <v>628</v>
      </c>
      <c r="B302" s="8" t="s">
        <v>629</v>
      </c>
      <c r="C302" s="8" t="s">
        <v>623</v>
      </c>
      <c r="D302" s="9">
        <v>850</v>
      </c>
      <c r="E302" s="9">
        <v>17435400</v>
      </c>
      <c r="F302" s="9">
        <v>15243</v>
      </c>
      <c r="G302" s="9">
        <v>1498193000</v>
      </c>
      <c r="H302" s="9">
        <v>22</v>
      </c>
      <c r="I302" s="9">
        <v>2538700</v>
      </c>
      <c r="J302" s="9">
        <v>70</v>
      </c>
      <c r="K302" s="9">
        <v>289300</v>
      </c>
      <c r="L302" s="9">
        <v>739</v>
      </c>
      <c r="M302" s="9">
        <v>501667900</v>
      </c>
      <c r="N302" s="9">
        <v>617</v>
      </c>
      <c r="O302" s="9">
        <v>364725700</v>
      </c>
      <c r="P302" s="9">
        <v>109</v>
      </c>
      <c r="Q302" s="9">
        <v>103127500</v>
      </c>
      <c r="R302" s="9">
        <v>13</v>
      </c>
      <c r="S302" s="9">
        <v>33814700</v>
      </c>
      <c r="T302" s="10">
        <f t="shared" si="30"/>
        <v>2020124300</v>
      </c>
      <c r="U302" s="11">
        <f t="shared" si="28"/>
        <v>0.7428907716223204</v>
      </c>
      <c r="V302" s="12">
        <f t="shared" si="31"/>
        <v>15265</v>
      </c>
      <c r="W302" s="12">
        <f t="shared" si="32"/>
        <v>1534546400</v>
      </c>
      <c r="X302" s="12">
        <f t="shared" si="33"/>
        <v>98311.93580085163</v>
      </c>
      <c r="Y302" s="13">
        <f t="shared" si="29"/>
        <v>0.016738920471378916</v>
      </c>
      <c r="Z302" s="10">
        <f t="shared" si="34"/>
        <v>1532007700</v>
      </c>
    </row>
    <row r="303" spans="1:26" ht="12.75">
      <c r="A303" s="7" t="s">
        <v>630</v>
      </c>
      <c r="B303" s="8" t="s">
        <v>631</v>
      </c>
      <c r="C303" s="8" t="s">
        <v>623</v>
      </c>
      <c r="D303" s="9">
        <v>1202</v>
      </c>
      <c r="E303" s="9">
        <v>170124500</v>
      </c>
      <c r="F303" s="9">
        <v>24339</v>
      </c>
      <c r="G303" s="9">
        <v>4212307800</v>
      </c>
      <c r="H303" s="9">
        <v>0</v>
      </c>
      <c r="I303" s="9">
        <v>0</v>
      </c>
      <c r="J303" s="9">
        <v>6</v>
      </c>
      <c r="K303" s="9">
        <v>22200</v>
      </c>
      <c r="L303" s="9">
        <v>1225</v>
      </c>
      <c r="M303" s="9">
        <v>2879840700</v>
      </c>
      <c r="N303" s="9">
        <v>839</v>
      </c>
      <c r="O303" s="9">
        <v>1133600900</v>
      </c>
      <c r="P303" s="9">
        <v>313</v>
      </c>
      <c r="Q303" s="9">
        <v>1279202000</v>
      </c>
      <c r="R303" s="9">
        <v>73</v>
      </c>
      <c r="S303" s="9">
        <v>467037800</v>
      </c>
      <c r="T303" s="10">
        <f t="shared" si="30"/>
        <v>7262295200</v>
      </c>
      <c r="U303" s="11">
        <f t="shared" si="28"/>
        <v>0.5800243151779344</v>
      </c>
      <c r="V303" s="12">
        <f t="shared" si="31"/>
        <v>24339</v>
      </c>
      <c r="W303" s="12">
        <f t="shared" si="32"/>
        <v>4679345600</v>
      </c>
      <c r="X303" s="12">
        <f t="shared" si="33"/>
        <v>173068.23616418094</v>
      </c>
      <c r="Y303" s="13">
        <f t="shared" si="29"/>
        <v>0.06430994432724244</v>
      </c>
      <c r="Z303" s="10">
        <f t="shared" si="34"/>
        <v>4679345600</v>
      </c>
    </row>
    <row r="304" spans="1:26" ht="12.75">
      <c r="A304" s="7" t="s">
        <v>632</v>
      </c>
      <c r="B304" s="8" t="s">
        <v>633</v>
      </c>
      <c r="C304" s="8" t="s">
        <v>623</v>
      </c>
      <c r="D304" s="9">
        <v>57</v>
      </c>
      <c r="E304" s="9">
        <v>617000</v>
      </c>
      <c r="F304" s="9">
        <v>853</v>
      </c>
      <c r="G304" s="9">
        <v>60543400</v>
      </c>
      <c r="H304" s="9">
        <v>0</v>
      </c>
      <c r="I304" s="9">
        <v>0</v>
      </c>
      <c r="J304" s="9">
        <v>0</v>
      </c>
      <c r="K304" s="9">
        <v>0</v>
      </c>
      <c r="L304" s="9">
        <v>16</v>
      </c>
      <c r="M304" s="9">
        <v>2520600</v>
      </c>
      <c r="N304" s="9">
        <v>11</v>
      </c>
      <c r="O304" s="9">
        <v>1978600</v>
      </c>
      <c r="P304" s="9">
        <v>5</v>
      </c>
      <c r="Q304" s="9">
        <v>542000</v>
      </c>
      <c r="R304" s="9">
        <v>0</v>
      </c>
      <c r="S304" s="9">
        <v>0</v>
      </c>
      <c r="T304" s="10">
        <f t="shared" si="30"/>
        <v>63681000</v>
      </c>
      <c r="U304" s="11">
        <f t="shared" si="28"/>
        <v>0.9507294169375481</v>
      </c>
      <c r="V304" s="12">
        <f t="shared" si="31"/>
        <v>853</v>
      </c>
      <c r="W304" s="12">
        <f t="shared" si="32"/>
        <v>60543400</v>
      </c>
      <c r="X304" s="12">
        <f t="shared" si="33"/>
        <v>70977.02227432591</v>
      </c>
      <c r="Y304" s="13">
        <f t="shared" si="29"/>
        <v>0</v>
      </c>
      <c r="Z304" s="10">
        <f t="shared" si="34"/>
        <v>60543400</v>
      </c>
    </row>
    <row r="305" spans="1:26" ht="12.75">
      <c r="A305" s="7" t="s">
        <v>634</v>
      </c>
      <c r="B305" s="8" t="s">
        <v>635</v>
      </c>
      <c r="C305" s="8" t="s">
        <v>623</v>
      </c>
      <c r="D305" s="9">
        <v>77</v>
      </c>
      <c r="E305" s="9">
        <v>3243500</v>
      </c>
      <c r="F305" s="9">
        <v>2829</v>
      </c>
      <c r="G305" s="9">
        <v>389950600</v>
      </c>
      <c r="H305" s="9">
        <v>0</v>
      </c>
      <c r="I305" s="9">
        <v>0</v>
      </c>
      <c r="J305" s="9">
        <v>0</v>
      </c>
      <c r="K305" s="9">
        <v>0</v>
      </c>
      <c r="L305" s="9">
        <v>293</v>
      </c>
      <c r="M305" s="9">
        <v>138867200</v>
      </c>
      <c r="N305" s="9">
        <v>194</v>
      </c>
      <c r="O305" s="9">
        <v>49871800</v>
      </c>
      <c r="P305" s="9">
        <v>10</v>
      </c>
      <c r="Q305" s="9">
        <v>5026400</v>
      </c>
      <c r="R305" s="9">
        <v>89</v>
      </c>
      <c r="S305" s="9">
        <v>83969000</v>
      </c>
      <c r="T305" s="10">
        <f t="shared" si="30"/>
        <v>532061300</v>
      </c>
      <c r="U305" s="11">
        <f t="shared" si="28"/>
        <v>0.7329054001860312</v>
      </c>
      <c r="V305" s="12">
        <f t="shared" si="31"/>
        <v>2829</v>
      </c>
      <c r="W305" s="12">
        <f t="shared" si="32"/>
        <v>473919600</v>
      </c>
      <c r="X305" s="12">
        <f t="shared" si="33"/>
        <v>137840.43831742665</v>
      </c>
      <c r="Y305" s="13">
        <f t="shared" si="29"/>
        <v>0.15781828146493646</v>
      </c>
      <c r="Z305" s="10">
        <f t="shared" si="34"/>
        <v>473919600</v>
      </c>
    </row>
    <row r="306" spans="1:26" ht="12.75">
      <c r="A306" s="7" t="s">
        <v>636</v>
      </c>
      <c r="B306" s="8" t="s">
        <v>637</v>
      </c>
      <c r="C306" s="8" t="s">
        <v>623</v>
      </c>
      <c r="D306" s="9">
        <v>124</v>
      </c>
      <c r="E306" s="9">
        <v>3077200</v>
      </c>
      <c r="F306" s="9">
        <v>1565</v>
      </c>
      <c r="G306" s="9">
        <v>192994600</v>
      </c>
      <c r="H306" s="9">
        <v>0</v>
      </c>
      <c r="I306" s="9">
        <v>0</v>
      </c>
      <c r="J306" s="9">
        <v>0</v>
      </c>
      <c r="K306" s="9">
        <v>0</v>
      </c>
      <c r="L306" s="9">
        <v>116</v>
      </c>
      <c r="M306" s="9">
        <v>41525500</v>
      </c>
      <c r="N306" s="9">
        <v>101</v>
      </c>
      <c r="O306" s="9">
        <v>32210400</v>
      </c>
      <c r="P306" s="9">
        <v>1</v>
      </c>
      <c r="Q306" s="9">
        <v>925000</v>
      </c>
      <c r="R306" s="9">
        <v>14</v>
      </c>
      <c r="S306" s="9">
        <v>8390100</v>
      </c>
      <c r="T306" s="10">
        <f t="shared" si="30"/>
        <v>237597300</v>
      </c>
      <c r="U306" s="11">
        <f t="shared" si="28"/>
        <v>0.8122760654266694</v>
      </c>
      <c r="V306" s="12">
        <f t="shared" si="31"/>
        <v>1565</v>
      </c>
      <c r="W306" s="12">
        <f t="shared" si="32"/>
        <v>201384700</v>
      </c>
      <c r="X306" s="12">
        <f t="shared" si="33"/>
        <v>123319.23322683707</v>
      </c>
      <c r="Y306" s="13">
        <f t="shared" si="29"/>
        <v>0.03531226996266372</v>
      </c>
      <c r="Z306" s="10">
        <f t="shared" si="34"/>
        <v>201384700</v>
      </c>
    </row>
    <row r="307" spans="1:26" ht="12.75">
      <c r="A307" s="7" t="s">
        <v>639</v>
      </c>
      <c r="B307" s="8" t="s">
        <v>640</v>
      </c>
      <c r="C307" s="8" t="s">
        <v>623</v>
      </c>
      <c r="D307" s="9">
        <v>1480</v>
      </c>
      <c r="E307" s="9">
        <v>125358600</v>
      </c>
      <c r="F307" s="9">
        <v>17197</v>
      </c>
      <c r="G307" s="9">
        <v>2556402600</v>
      </c>
      <c r="H307" s="9">
        <v>37</v>
      </c>
      <c r="I307" s="9">
        <v>5885400</v>
      </c>
      <c r="J307" s="9">
        <v>118</v>
      </c>
      <c r="K307" s="9">
        <v>3747700</v>
      </c>
      <c r="L307" s="9">
        <v>518</v>
      </c>
      <c r="M307" s="9">
        <v>568280700</v>
      </c>
      <c r="N307" s="9">
        <v>434</v>
      </c>
      <c r="O307" s="9">
        <v>331672100</v>
      </c>
      <c r="P307" s="9">
        <v>57</v>
      </c>
      <c r="Q307" s="9">
        <v>50634500</v>
      </c>
      <c r="R307" s="9">
        <v>27</v>
      </c>
      <c r="S307" s="9">
        <v>185974100</v>
      </c>
      <c r="T307" s="10">
        <f t="shared" si="30"/>
        <v>3259675000</v>
      </c>
      <c r="U307" s="11">
        <f t="shared" si="28"/>
        <v>0.7860562786167332</v>
      </c>
      <c r="V307" s="12">
        <f t="shared" si="31"/>
        <v>17234</v>
      </c>
      <c r="W307" s="12">
        <f t="shared" si="32"/>
        <v>2748262100</v>
      </c>
      <c r="X307" s="12">
        <f t="shared" si="33"/>
        <v>148676.3374724382</v>
      </c>
      <c r="Y307" s="13">
        <f t="shared" si="29"/>
        <v>0.05705295773351638</v>
      </c>
      <c r="Z307" s="10">
        <f t="shared" si="34"/>
        <v>2742376700</v>
      </c>
    </row>
    <row r="308" spans="1:26" ht="12.75">
      <c r="A308" s="7" t="s">
        <v>641</v>
      </c>
      <c r="B308" s="8" t="s">
        <v>642</v>
      </c>
      <c r="C308" s="8" t="s">
        <v>623</v>
      </c>
      <c r="D308" s="9">
        <v>142</v>
      </c>
      <c r="E308" s="9">
        <v>11629600</v>
      </c>
      <c r="F308" s="9">
        <v>4543</v>
      </c>
      <c r="G308" s="9">
        <v>770745700</v>
      </c>
      <c r="H308" s="9">
        <v>0</v>
      </c>
      <c r="I308" s="9">
        <v>0</v>
      </c>
      <c r="J308" s="9">
        <v>0</v>
      </c>
      <c r="K308" s="9">
        <v>0</v>
      </c>
      <c r="L308" s="9">
        <v>431</v>
      </c>
      <c r="M308" s="9">
        <v>170030400</v>
      </c>
      <c r="N308" s="9">
        <v>356</v>
      </c>
      <c r="O308" s="9">
        <v>111299600</v>
      </c>
      <c r="P308" s="9">
        <v>57</v>
      </c>
      <c r="Q308" s="9">
        <v>39150400</v>
      </c>
      <c r="R308" s="9">
        <v>18</v>
      </c>
      <c r="S308" s="9">
        <v>19580400</v>
      </c>
      <c r="T308" s="10">
        <f t="shared" si="30"/>
        <v>952405700</v>
      </c>
      <c r="U308" s="11">
        <f t="shared" si="28"/>
        <v>0.8092619563280649</v>
      </c>
      <c r="V308" s="12">
        <f t="shared" si="31"/>
        <v>4543</v>
      </c>
      <c r="W308" s="12">
        <f t="shared" si="32"/>
        <v>790326100</v>
      </c>
      <c r="X308" s="12">
        <f t="shared" si="33"/>
        <v>169655.6680607528</v>
      </c>
      <c r="Y308" s="13">
        <f t="shared" si="29"/>
        <v>0.020558885777353077</v>
      </c>
      <c r="Z308" s="10">
        <f t="shared" si="34"/>
        <v>790326100</v>
      </c>
    </row>
    <row r="309" spans="1:26" ht="12.75">
      <c r="A309" s="7" t="s">
        <v>643</v>
      </c>
      <c r="B309" s="8" t="s">
        <v>644</v>
      </c>
      <c r="C309" s="8" t="s">
        <v>623</v>
      </c>
      <c r="D309" s="9">
        <v>174</v>
      </c>
      <c r="E309" s="9">
        <v>5166600</v>
      </c>
      <c r="F309" s="9">
        <v>4163</v>
      </c>
      <c r="G309" s="9">
        <v>383941500</v>
      </c>
      <c r="H309" s="9">
        <v>0</v>
      </c>
      <c r="I309" s="9">
        <v>0</v>
      </c>
      <c r="J309" s="9">
        <v>0</v>
      </c>
      <c r="K309" s="9">
        <v>0</v>
      </c>
      <c r="L309" s="9">
        <v>354</v>
      </c>
      <c r="M309" s="9">
        <v>106799900</v>
      </c>
      <c r="N309" s="9">
        <v>201</v>
      </c>
      <c r="O309" s="9">
        <v>35501600</v>
      </c>
      <c r="P309" s="9">
        <v>148</v>
      </c>
      <c r="Q309" s="9">
        <v>61453300</v>
      </c>
      <c r="R309" s="9">
        <v>5</v>
      </c>
      <c r="S309" s="9">
        <v>9845000</v>
      </c>
      <c r="T309" s="10">
        <f t="shared" si="30"/>
        <v>495908000</v>
      </c>
      <c r="U309" s="11">
        <f t="shared" si="28"/>
        <v>0.7742192100147608</v>
      </c>
      <c r="V309" s="12">
        <f t="shared" si="31"/>
        <v>4163</v>
      </c>
      <c r="W309" s="12">
        <f t="shared" si="32"/>
        <v>393786500</v>
      </c>
      <c r="X309" s="12">
        <f t="shared" si="33"/>
        <v>92227.11986548163</v>
      </c>
      <c r="Y309" s="13">
        <f t="shared" si="29"/>
        <v>0.019852472636053463</v>
      </c>
      <c r="Z309" s="10">
        <f t="shared" si="34"/>
        <v>393786500</v>
      </c>
    </row>
    <row r="310" spans="1:26" ht="12.75">
      <c r="A310" s="7" t="s">
        <v>645</v>
      </c>
      <c r="B310" s="8" t="s">
        <v>646</v>
      </c>
      <c r="C310" s="8" t="s">
        <v>623</v>
      </c>
      <c r="D310" s="9">
        <v>57</v>
      </c>
      <c r="E310" s="9">
        <v>5968800</v>
      </c>
      <c r="F310" s="9">
        <v>2383</v>
      </c>
      <c r="G310" s="9">
        <v>394699400</v>
      </c>
      <c r="H310" s="9">
        <v>0</v>
      </c>
      <c r="I310" s="9">
        <v>0</v>
      </c>
      <c r="J310" s="9">
        <v>0</v>
      </c>
      <c r="K310" s="9">
        <v>0</v>
      </c>
      <c r="L310" s="9">
        <v>107</v>
      </c>
      <c r="M310" s="9">
        <v>64711400</v>
      </c>
      <c r="N310" s="9">
        <v>97</v>
      </c>
      <c r="O310" s="9">
        <v>53889000</v>
      </c>
      <c r="P310" s="9">
        <v>5</v>
      </c>
      <c r="Q310" s="9">
        <v>8927400</v>
      </c>
      <c r="R310" s="9">
        <v>5</v>
      </c>
      <c r="S310" s="9">
        <v>1895000</v>
      </c>
      <c r="T310" s="10">
        <f t="shared" si="30"/>
        <v>465379600</v>
      </c>
      <c r="U310" s="11">
        <f t="shared" si="28"/>
        <v>0.8481235533315169</v>
      </c>
      <c r="V310" s="12">
        <f t="shared" si="31"/>
        <v>2383</v>
      </c>
      <c r="W310" s="12">
        <f t="shared" si="32"/>
        <v>396594400</v>
      </c>
      <c r="X310" s="12">
        <f t="shared" si="33"/>
        <v>165631.30507763324</v>
      </c>
      <c r="Y310" s="13">
        <f t="shared" si="29"/>
        <v>0.004071944709222321</v>
      </c>
      <c r="Z310" s="10">
        <f t="shared" si="34"/>
        <v>396594400</v>
      </c>
    </row>
    <row r="311" spans="1:26" ht="12.75">
      <c r="A311" s="7" t="s">
        <v>647</v>
      </c>
      <c r="B311" s="8" t="s">
        <v>495</v>
      </c>
      <c r="C311" s="8" t="s">
        <v>623</v>
      </c>
      <c r="D311" s="9">
        <v>3409</v>
      </c>
      <c r="E311" s="9">
        <v>207390900</v>
      </c>
      <c r="F311" s="9">
        <v>14901</v>
      </c>
      <c r="G311" s="9">
        <v>2381593600</v>
      </c>
      <c r="H311" s="9">
        <v>181</v>
      </c>
      <c r="I311" s="9">
        <v>33152100</v>
      </c>
      <c r="J311" s="9">
        <v>379</v>
      </c>
      <c r="K311" s="9">
        <v>4630900</v>
      </c>
      <c r="L311" s="9">
        <v>237</v>
      </c>
      <c r="M311" s="9">
        <v>473014700</v>
      </c>
      <c r="N311" s="9">
        <v>188</v>
      </c>
      <c r="O311" s="9">
        <v>212707400</v>
      </c>
      <c r="P311" s="9">
        <v>46</v>
      </c>
      <c r="Q311" s="9">
        <v>231148000</v>
      </c>
      <c r="R311" s="9">
        <v>3</v>
      </c>
      <c r="S311" s="9">
        <v>29159300</v>
      </c>
      <c r="T311" s="10">
        <f t="shared" si="30"/>
        <v>3099782200</v>
      </c>
      <c r="U311" s="11">
        <f t="shared" si="28"/>
        <v>0.779004957186992</v>
      </c>
      <c r="V311" s="12">
        <f t="shared" si="31"/>
        <v>15082</v>
      </c>
      <c r="W311" s="12">
        <f t="shared" si="32"/>
        <v>2443905000</v>
      </c>
      <c r="X311" s="12">
        <f t="shared" si="33"/>
        <v>160107.79074393318</v>
      </c>
      <c r="Y311" s="13">
        <f t="shared" si="29"/>
        <v>0.009406886716105409</v>
      </c>
      <c r="Z311" s="10">
        <f t="shared" si="34"/>
        <v>2410752900</v>
      </c>
    </row>
    <row r="312" spans="1:26" ht="12.75">
      <c r="A312" s="7" t="s">
        <v>648</v>
      </c>
      <c r="B312" s="8" t="s">
        <v>649</v>
      </c>
      <c r="C312" s="8" t="s">
        <v>623</v>
      </c>
      <c r="D312" s="9">
        <v>956</v>
      </c>
      <c r="E312" s="9">
        <v>25345000</v>
      </c>
      <c r="F312" s="9">
        <v>5328</v>
      </c>
      <c r="G312" s="9">
        <v>600142200</v>
      </c>
      <c r="H312" s="9">
        <v>0</v>
      </c>
      <c r="I312" s="9">
        <v>0</v>
      </c>
      <c r="J312" s="9">
        <v>0</v>
      </c>
      <c r="K312" s="9">
        <v>0</v>
      </c>
      <c r="L312" s="9">
        <v>1015</v>
      </c>
      <c r="M312" s="9">
        <v>656368100</v>
      </c>
      <c r="N312" s="9">
        <v>697</v>
      </c>
      <c r="O312" s="9">
        <v>377687800</v>
      </c>
      <c r="P312" s="9">
        <v>90</v>
      </c>
      <c r="Q312" s="9">
        <v>134627300</v>
      </c>
      <c r="R312" s="9">
        <v>228</v>
      </c>
      <c r="S312" s="9">
        <v>144053000</v>
      </c>
      <c r="T312" s="10">
        <f t="shared" si="30"/>
        <v>1281855300</v>
      </c>
      <c r="U312" s="11">
        <f t="shared" si="28"/>
        <v>0.4681824851837801</v>
      </c>
      <c r="V312" s="12">
        <f t="shared" si="31"/>
        <v>5328</v>
      </c>
      <c r="W312" s="12">
        <f t="shared" si="32"/>
        <v>744195200</v>
      </c>
      <c r="X312" s="12">
        <f t="shared" si="33"/>
        <v>112639.3018018018</v>
      </c>
      <c r="Y312" s="13">
        <f t="shared" si="29"/>
        <v>0.11237851885466324</v>
      </c>
      <c r="Z312" s="10">
        <f t="shared" si="34"/>
        <v>744195200</v>
      </c>
    </row>
    <row r="313" spans="1:26" ht="12.75">
      <c r="A313" s="7" t="s">
        <v>638</v>
      </c>
      <c r="B313" s="8" t="s">
        <v>650</v>
      </c>
      <c r="C313" s="8" t="s">
        <v>623</v>
      </c>
      <c r="D313" s="9">
        <v>1125</v>
      </c>
      <c r="E313" s="9">
        <v>70297000</v>
      </c>
      <c r="F313" s="9">
        <v>9497</v>
      </c>
      <c r="G313" s="9">
        <v>1478975000</v>
      </c>
      <c r="H313" s="9">
        <v>8</v>
      </c>
      <c r="I313" s="9">
        <v>1785100</v>
      </c>
      <c r="J313" s="9">
        <v>10</v>
      </c>
      <c r="K313" s="9">
        <v>171000</v>
      </c>
      <c r="L313" s="9">
        <v>442</v>
      </c>
      <c r="M313" s="9">
        <v>906500400</v>
      </c>
      <c r="N313" s="9">
        <v>354</v>
      </c>
      <c r="O313" s="9">
        <v>382024400</v>
      </c>
      <c r="P313" s="9">
        <v>58</v>
      </c>
      <c r="Q313" s="9">
        <v>350486700</v>
      </c>
      <c r="R313" s="9">
        <v>30</v>
      </c>
      <c r="S313" s="9">
        <v>173989300</v>
      </c>
      <c r="T313" s="10">
        <f t="shared" si="30"/>
        <v>2457728500</v>
      </c>
      <c r="U313" s="11">
        <f t="shared" si="28"/>
        <v>0.6024913248147629</v>
      </c>
      <c r="V313" s="12">
        <f t="shared" si="31"/>
        <v>9505</v>
      </c>
      <c r="W313" s="12">
        <f t="shared" si="32"/>
        <v>1654749400</v>
      </c>
      <c r="X313" s="12">
        <f t="shared" si="33"/>
        <v>155787.4907943188</v>
      </c>
      <c r="Y313" s="13">
        <f t="shared" si="29"/>
        <v>0.07079272588489738</v>
      </c>
      <c r="Z313" s="10">
        <f t="shared" si="34"/>
        <v>1652964300</v>
      </c>
    </row>
    <row r="314" spans="1:26" ht="12.75">
      <c r="A314" s="7" t="s">
        <v>651</v>
      </c>
      <c r="B314" s="8" t="s">
        <v>652</v>
      </c>
      <c r="C314" s="8" t="s">
        <v>623</v>
      </c>
      <c r="D314" s="9">
        <v>447</v>
      </c>
      <c r="E314" s="9">
        <v>35984700</v>
      </c>
      <c r="F314" s="9">
        <v>7283</v>
      </c>
      <c r="G314" s="9">
        <v>817780150</v>
      </c>
      <c r="H314" s="9">
        <v>0</v>
      </c>
      <c r="I314" s="9">
        <v>0</v>
      </c>
      <c r="J314" s="9">
        <v>0</v>
      </c>
      <c r="K314" s="9">
        <v>0</v>
      </c>
      <c r="L314" s="9">
        <v>1091</v>
      </c>
      <c r="M314" s="9">
        <v>539038500</v>
      </c>
      <c r="N314" s="9">
        <v>803</v>
      </c>
      <c r="O314" s="9">
        <v>203522500</v>
      </c>
      <c r="P314" s="9">
        <v>137</v>
      </c>
      <c r="Q314" s="9">
        <v>213500900</v>
      </c>
      <c r="R314" s="9">
        <v>151</v>
      </c>
      <c r="S314" s="9">
        <v>122015100</v>
      </c>
      <c r="T314" s="10">
        <f t="shared" si="30"/>
        <v>1392803350</v>
      </c>
      <c r="U314" s="11">
        <f t="shared" si="28"/>
        <v>0.5871468861702551</v>
      </c>
      <c r="V314" s="12">
        <f t="shared" si="31"/>
        <v>7283</v>
      </c>
      <c r="W314" s="12">
        <f t="shared" si="32"/>
        <v>939795250</v>
      </c>
      <c r="X314" s="12">
        <f t="shared" si="33"/>
        <v>112286.1664149389</v>
      </c>
      <c r="Y314" s="13">
        <f t="shared" si="29"/>
        <v>0.08760396792555102</v>
      </c>
      <c r="Z314" s="10">
        <f t="shared" si="34"/>
        <v>939795250</v>
      </c>
    </row>
    <row r="315" spans="1:26" ht="12.75">
      <c r="A315" s="7" t="s">
        <v>653</v>
      </c>
      <c r="B315" s="8" t="s">
        <v>654</v>
      </c>
      <c r="C315" s="8" t="s">
        <v>623</v>
      </c>
      <c r="D315" s="9">
        <v>726</v>
      </c>
      <c r="E315" s="9">
        <v>36287000</v>
      </c>
      <c r="F315" s="9">
        <v>12600</v>
      </c>
      <c r="G315" s="9">
        <v>1386888200</v>
      </c>
      <c r="H315" s="9">
        <v>17</v>
      </c>
      <c r="I315" s="9">
        <v>3916100</v>
      </c>
      <c r="J315" s="9">
        <v>16</v>
      </c>
      <c r="K315" s="9">
        <v>222800</v>
      </c>
      <c r="L315" s="9">
        <v>440</v>
      </c>
      <c r="M315" s="9">
        <v>825787800</v>
      </c>
      <c r="N315" s="9">
        <v>224</v>
      </c>
      <c r="O315" s="9">
        <v>171504500</v>
      </c>
      <c r="P315" s="9">
        <v>196</v>
      </c>
      <c r="Q315" s="9">
        <v>543852300</v>
      </c>
      <c r="R315" s="9">
        <v>20</v>
      </c>
      <c r="S315" s="9">
        <v>110431000</v>
      </c>
      <c r="T315" s="10">
        <f t="shared" si="30"/>
        <v>2253101900</v>
      </c>
      <c r="U315" s="11">
        <f t="shared" si="28"/>
        <v>0.6172842426700719</v>
      </c>
      <c r="V315" s="12">
        <f t="shared" si="31"/>
        <v>12617</v>
      </c>
      <c r="W315" s="12">
        <f t="shared" si="32"/>
        <v>1501235300</v>
      </c>
      <c r="X315" s="12">
        <f t="shared" si="33"/>
        <v>110232.56717127685</v>
      </c>
      <c r="Y315" s="13">
        <f t="shared" si="29"/>
        <v>0.049012874206887845</v>
      </c>
      <c r="Z315" s="10">
        <f t="shared" si="34"/>
        <v>1497319200</v>
      </c>
    </row>
    <row r="316" spans="1:26" ht="12.75">
      <c r="A316" s="7" t="s">
        <v>655</v>
      </c>
      <c r="B316" s="8" t="s">
        <v>656</v>
      </c>
      <c r="C316" s="8" t="s">
        <v>623</v>
      </c>
      <c r="D316" s="9">
        <v>493</v>
      </c>
      <c r="E316" s="9">
        <v>73530100</v>
      </c>
      <c r="F316" s="9">
        <v>5065</v>
      </c>
      <c r="G316" s="9">
        <v>1999645000</v>
      </c>
      <c r="H316" s="9">
        <v>16</v>
      </c>
      <c r="I316" s="9">
        <v>10065500</v>
      </c>
      <c r="J316" s="9">
        <v>67</v>
      </c>
      <c r="K316" s="9">
        <v>938600</v>
      </c>
      <c r="L316" s="9">
        <v>109</v>
      </c>
      <c r="M316" s="9">
        <v>1534582400</v>
      </c>
      <c r="N316" s="9">
        <v>88</v>
      </c>
      <c r="O316" s="9">
        <v>1192978700</v>
      </c>
      <c r="P316" s="9">
        <v>4</v>
      </c>
      <c r="Q316" s="9">
        <v>61863700</v>
      </c>
      <c r="R316" s="9">
        <v>17</v>
      </c>
      <c r="S316" s="9">
        <v>279740000</v>
      </c>
      <c r="T316" s="10">
        <f t="shared" si="30"/>
        <v>3618761600</v>
      </c>
      <c r="U316" s="11">
        <f t="shared" si="28"/>
        <v>0.5553586342908027</v>
      </c>
      <c r="V316" s="12">
        <f t="shared" si="31"/>
        <v>5081</v>
      </c>
      <c r="W316" s="12">
        <f t="shared" si="32"/>
        <v>2289450500</v>
      </c>
      <c r="X316" s="12">
        <f t="shared" si="33"/>
        <v>395534.44203896873</v>
      </c>
      <c r="Y316" s="13">
        <f t="shared" si="29"/>
        <v>0.07730268830088172</v>
      </c>
      <c r="Z316" s="10">
        <f t="shared" si="34"/>
        <v>2279385000</v>
      </c>
    </row>
    <row r="317" spans="1:26" ht="12.75">
      <c r="A317" s="7" t="s">
        <v>657</v>
      </c>
      <c r="B317" s="8" t="s">
        <v>658</v>
      </c>
      <c r="C317" s="8" t="s">
        <v>623</v>
      </c>
      <c r="D317" s="9">
        <v>632</v>
      </c>
      <c r="E317" s="9">
        <v>71059600</v>
      </c>
      <c r="F317" s="9">
        <v>11758</v>
      </c>
      <c r="G317" s="9">
        <v>1661331100</v>
      </c>
      <c r="H317" s="9">
        <v>1</v>
      </c>
      <c r="I317" s="9">
        <v>143900</v>
      </c>
      <c r="J317" s="9">
        <v>2</v>
      </c>
      <c r="K317" s="9">
        <v>8700</v>
      </c>
      <c r="L317" s="9">
        <v>489</v>
      </c>
      <c r="M317" s="9">
        <v>507154400</v>
      </c>
      <c r="N317" s="9">
        <v>430</v>
      </c>
      <c r="O317" s="9">
        <v>182346800</v>
      </c>
      <c r="P317" s="9">
        <v>37</v>
      </c>
      <c r="Q317" s="9">
        <v>174670800</v>
      </c>
      <c r="R317" s="9">
        <v>22</v>
      </c>
      <c r="S317" s="9">
        <v>150136800</v>
      </c>
      <c r="T317" s="10">
        <f t="shared" si="30"/>
        <v>2239697700</v>
      </c>
      <c r="U317" s="11">
        <f t="shared" si="28"/>
        <v>0.7418300246502016</v>
      </c>
      <c r="V317" s="12">
        <f t="shared" si="31"/>
        <v>11759</v>
      </c>
      <c r="W317" s="12">
        <f t="shared" si="32"/>
        <v>1811611800</v>
      </c>
      <c r="X317" s="12">
        <f t="shared" si="33"/>
        <v>141293.90254273324</v>
      </c>
      <c r="Y317" s="13">
        <f t="shared" si="29"/>
        <v>0.06703440379476212</v>
      </c>
      <c r="Z317" s="10">
        <f t="shared" si="34"/>
        <v>1811467900</v>
      </c>
    </row>
    <row r="318" spans="1:26" ht="12.75">
      <c r="A318" s="7" t="s">
        <v>659</v>
      </c>
      <c r="B318" s="8" t="s">
        <v>660</v>
      </c>
      <c r="C318" s="8" t="s">
        <v>623</v>
      </c>
      <c r="D318" s="9">
        <v>121</v>
      </c>
      <c r="E318" s="9">
        <v>39006700</v>
      </c>
      <c r="F318" s="9">
        <v>2504</v>
      </c>
      <c r="G318" s="9">
        <v>666408100</v>
      </c>
      <c r="H318" s="9">
        <v>0</v>
      </c>
      <c r="I318" s="9">
        <v>0</v>
      </c>
      <c r="J318" s="9">
        <v>0</v>
      </c>
      <c r="K318" s="9">
        <v>0</v>
      </c>
      <c r="L318" s="9">
        <v>178</v>
      </c>
      <c r="M318" s="9">
        <v>117738000</v>
      </c>
      <c r="N318" s="9">
        <v>158</v>
      </c>
      <c r="O318" s="9">
        <v>85035700</v>
      </c>
      <c r="P318" s="9">
        <v>12</v>
      </c>
      <c r="Q318" s="9">
        <v>26889500</v>
      </c>
      <c r="R318" s="9">
        <v>8</v>
      </c>
      <c r="S318" s="9">
        <v>5812800</v>
      </c>
      <c r="T318" s="10">
        <f t="shared" si="30"/>
        <v>823152800</v>
      </c>
      <c r="U318" s="11">
        <f t="shared" si="28"/>
        <v>0.8095800682449237</v>
      </c>
      <c r="V318" s="12">
        <f t="shared" si="31"/>
        <v>2504</v>
      </c>
      <c r="W318" s="12">
        <f t="shared" si="32"/>
        <v>672220900</v>
      </c>
      <c r="X318" s="12">
        <f t="shared" si="33"/>
        <v>266137.42012779554</v>
      </c>
      <c r="Y318" s="13">
        <f t="shared" si="29"/>
        <v>0.007061629383997722</v>
      </c>
      <c r="Z318" s="10">
        <f t="shared" si="34"/>
        <v>672220900</v>
      </c>
    </row>
    <row r="319" spans="1:26" ht="12.75">
      <c r="A319" s="7" t="s">
        <v>661</v>
      </c>
      <c r="B319" s="8" t="s">
        <v>662</v>
      </c>
      <c r="C319" s="8" t="s">
        <v>623</v>
      </c>
      <c r="D319" s="9">
        <v>926</v>
      </c>
      <c r="E319" s="9">
        <v>114339000</v>
      </c>
      <c r="F319" s="9">
        <v>11527</v>
      </c>
      <c r="G319" s="9">
        <v>2195018100</v>
      </c>
      <c r="H319" s="9">
        <v>100</v>
      </c>
      <c r="I319" s="9">
        <v>24453800</v>
      </c>
      <c r="J319" s="9">
        <v>299</v>
      </c>
      <c r="K319" s="9">
        <v>5941100</v>
      </c>
      <c r="L319" s="9">
        <v>515</v>
      </c>
      <c r="M319" s="9">
        <v>1449594100</v>
      </c>
      <c r="N319" s="9">
        <v>315</v>
      </c>
      <c r="O319" s="9">
        <v>293707400</v>
      </c>
      <c r="P319" s="9">
        <v>181</v>
      </c>
      <c r="Q319" s="9">
        <v>1055921700</v>
      </c>
      <c r="R319" s="9">
        <v>19</v>
      </c>
      <c r="S319" s="9">
        <v>99965000</v>
      </c>
      <c r="T319" s="10">
        <f t="shared" si="30"/>
        <v>3789346100</v>
      </c>
      <c r="U319" s="11">
        <f t="shared" si="28"/>
        <v>0.5857136934522819</v>
      </c>
      <c r="V319" s="12">
        <f t="shared" si="31"/>
        <v>11627</v>
      </c>
      <c r="W319" s="12">
        <f t="shared" si="32"/>
        <v>2319436900</v>
      </c>
      <c r="X319" s="12">
        <f t="shared" si="33"/>
        <v>190889.47277887675</v>
      </c>
      <c r="Y319" s="13">
        <f t="shared" si="29"/>
        <v>0.02638054095929638</v>
      </c>
      <c r="Z319" s="10">
        <f t="shared" si="34"/>
        <v>2294983100</v>
      </c>
    </row>
    <row r="320" spans="1:26" ht="12.75">
      <c r="A320" s="7" t="s">
        <v>663</v>
      </c>
      <c r="B320" s="8" t="s">
        <v>664</v>
      </c>
      <c r="C320" s="8" t="s">
        <v>623</v>
      </c>
      <c r="D320" s="9">
        <v>415</v>
      </c>
      <c r="E320" s="9">
        <v>23444600</v>
      </c>
      <c r="F320" s="9">
        <v>7116</v>
      </c>
      <c r="G320" s="9">
        <v>841669400</v>
      </c>
      <c r="H320" s="9">
        <v>0</v>
      </c>
      <c r="I320" s="9">
        <v>0</v>
      </c>
      <c r="J320" s="9">
        <v>13</v>
      </c>
      <c r="K320" s="9">
        <v>82500</v>
      </c>
      <c r="L320" s="9">
        <v>538</v>
      </c>
      <c r="M320" s="9">
        <v>540385500</v>
      </c>
      <c r="N320" s="9">
        <v>220</v>
      </c>
      <c r="O320" s="9">
        <v>158534800</v>
      </c>
      <c r="P320" s="9">
        <v>316</v>
      </c>
      <c r="Q320" s="9">
        <v>361450700</v>
      </c>
      <c r="R320" s="9">
        <v>2</v>
      </c>
      <c r="S320" s="9">
        <v>20400000</v>
      </c>
      <c r="T320" s="10">
        <f t="shared" si="30"/>
        <v>1405582000</v>
      </c>
      <c r="U320" s="11">
        <f t="shared" si="28"/>
        <v>0.5988049078602316</v>
      </c>
      <c r="V320" s="12">
        <f t="shared" si="31"/>
        <v>7116</v>
      </c>
      <c r="W320" s="12">
        <f t="shared" si="32"/>
        <v>862069400</v>
      </c>
      <c r="X320" s="12">
        <f t="shared" si="33"/>
        <v>118278.44294547499</v>
      </c>
      <c r="Y320" s="13">
        <f t="shared" si="29"/>
        <v>0.014513560930632293</v>
      </c>
      <c r="Z320" s="10">
        <f t="shared" si="34"/>
        <v>862069400</v>
      </c>
    </row>
    <row r="321" spans="1:26" ht="12.75">
      <c r="A321" s="7" t="s">
        <v>665</v>
      </c>
      <c r="B321" s="8" t="s">
        <v>666</v>
      </c>
      <c r="C321" s="8" t="s">
        <v>623</v>
      </c>
      <c r="D321" s="9">
        <v>272</v>
      </c>
      <c r="E321" s="9">
        <v>3545100</v>
      </c>
      <c r="F321" s="9">
        <v>4406</v>
      </c>
      <c r="G321" s="9">
        <v>365193100</v>
      </c>
      <c r="H321" s="9">
        <v>0</v>
      </c>
      <c r="I321" s="9">
        <v>0</v>
      </c>
      <c r="J321" s="9">
        <v>0</v>
      </c>
      <c r="K321" s="9">
        <v>0</v>
      </c>
      <c r="L321" s="9">
        <v>240</v>
      </c>
      <c r="M321" s="9">
        <v>58208100</v>
      </c>
      <c r="N321" s="9">
        <v>198</v>
      </c>
      <c r="O321" s="9">
        <v>26019400</v>
      </c>
      <c r="P321" s="9">
        <v>28</v>
      </c>
      <c r="Q321" s="9">
        <v>22637500</v>
      </c>
      <c r="R321" s="9">
        <v>14</v>
      </c>
      <c r="S321" s="9">
        <v>9551200</v>
      </c>
      <c r="T321" s="10">
        <f t="shared" si="30"/>
        <v>426946300</v>
      </c>
      <c r="U321" s="11">
        <f t="shared" si="28"/>
        <v>0.8553607327197823</v>
      </c>
      <c r="V321" s="12">
        <f t="shared" si="31"/>
        <v>4406</v>
      </c>
      <c r="W321" s="12">
        <f t="shared" si="32"/>
        <v>374744300</v>
      </c>
      <c r="X321" s="12">
        <f t="shared" si="33"/>
        <v>82885.4062641852</v>
      </c>
      <c r="Y321" s="13">
        <f t="shared" si="29"/>
        <v>0.02237096328039381</v>
      </c>
      <c r="Z321" s="10">
        <f t="shared" si="34"/>
        <v>374744300</v>
      </c>
    </row>
    <row r="322" spans="1:26" ht="12.75">
      <c r="A322" s="7" t="s">
        <v>667</v>
      </c>
      <c r="B322" s="8" t="s">
        <v>668</v>
      </c>
      <c r="C322" s="8" t="s">
        <v>623</v>
      </c>
      <c r="D322" s="9">
        <v>265</v>
      </c>
      <c r="E322" s="9">
        <v>9923900</v>
      </c>
      <c r="F322" s="9">
        <v>2507</v>
      </c>
      <c r="G322" s="9">
        <v>628954700</v>
      </c>
      <c r="H322" s="9">
        <v>0</v>
      </c>
      <c r="I322" s="9">
        <v>0</v>
      </c>
      <c r="J322" s="9">
        <v>0</v>
      </c>
      <c r="K322" s="9">
        <v>0</v>
      </c>
      <c r="L322" s="9">
        <v>64</v>
      </c>
      <c r="M322" s="9">
        <v>95119700</v>
      </c>
      <c r="N322" s="9">
        <v>56</v>
      </c>
      <c r="O322" s="9">
        <v>56690200</v>
      </c>
      <c r="P322" s="9">
        <v>5</v>
      </c>
      <c r="Q322" s="9">
        <v>30792200</v>
      </c>
      <c r="R322" s="9">
        <v>3</v>
      </c>
      <c r="S322" s="9">
        <v>7637300</v>
      </c>
      <c r="T322" s="10">
        <f t="shared" si="30"/>
        <v>733998300</v>
      </c>
      <c r="U322" s="11">
        <f aca="true" t="shared" si="35" ref="U322:U385">(G322+I322)/T322</f>
        <v>0.8568884968807149</v>
      </c>
      <c r="V322" s="12">
        <f t="shared" si="31"/>
        <v>2507</v>
      </c>
      <c r="W322" s="12">
        <f t="shared" si="32"/>
        <v>636592000</v>
      </c>
      <c r="X322" s="12">
        <f t="shared" si="33"/>
        <v>250879.4176306342</v>
      </c>
      <c r="Y322" s="13">
        <f aca="true" t="shared" si="36" ref="Y322:Y385">S322/T322</f>
        <v>0.010405064970858925</v>
      </c>
      <c r="Z322" s="10">
        <f t="shared" si="34"/>
        <v>636592000</v>
      </c>
    </row>
    <row r="323" spans="1:26" ht="12.75">
      <c r="A323" s="7" t="s">
        <v>669</v>
      </c>
      <c r="B323" s="8" t="s">
        <v>670</v>
      </c>
      <c r="C323" s="8" t="s">
        <v>623</v>
      </c>
      <c r="D323" s="9">
        <v>945</v>
      </c>
      <c r="E323" s="9">
        <v>53599852</v>
      </c>
      <c r="F323" s="9">
        <v>26389</v>
      </c>
      <c r="G323" s="9">
        <v>1958918000</v>
      </c>
      <c r="H323" s="9">
        <v>0</v>
      </c>
      <c r="I323" s="9">
        <v>0</v>
      </c>
      <c r="J323" s="9">
        <v>0</v>
      </c>
      <c r="K323" s="9">
        <v>0</v>
      </c>
      <c r="L323" s="9">
        <v>1312</v>
      </c>
      <c r="M323" s="9">
        <v>1191427600</v>
      </c>
      <c r="N323" s="9">
        <v>1066</v>
      </c>
      <c r="O323" s="9">
        <v>702161900</v>
      </c>
      <c r="P323" s="9">
        <v>171</v>
      </c>
      <c r="Q323" s="9">
        <v>301040800</v>
      </c>
      <c r="R323" s="9">
        <v>75</v>
      </c>
      <c r="S323" s="9">
        <v>188224900</v>
      </c>
      <c r="T323" s="10">
        <f aca="true" t="shared" si="37" ref="T323:T386">S323+Q323+O323+K323+I323+G323+E323</f>
        <v>3203945452</v>
      </c>
      <c r="U323" s="11">
        <f t="shared" si="35"/>
        <v>0.6114080371677938</v>
      </c>
      <c r="V323" s="12">
        <f aca="true" t="shared" si="38" ref="V323:V386">F323+H323</f>
        <v>26389</v>
      </c>
      <c r="W323" s="12">
        <f aca="true" t="shared" si="39" ref="W323:W386">G323+I323+S323</f>
        <v>2147142900</v>
      </c>
      <c r="X323" s="12">
        <f aca="true" t="shared" si="40" ref="X323:X386">(G323+I323)/V323</f>
        <v>74232.3695479177</v>
      </c>
      <c r="Y323" s="13">
        <f t="shared" si="36"/>
        <v>0.058747847870663436</v>
      </c>
      <c r="Z323" s="10">
        <f aca="true" t="shared" si="41" ref="Z323:Z386">S323+G323</f>
        <v>2147142900</v>
      </c>
    </row>
    <row r="324" spans="1:26" ht="12.75">
      <c r="A324" s="7" t="s">
        <v>672</v>
      </c>
      <c r="B324" s="8" t="s">
        <v>673</v>
      </c>
      <c r="C324" s="8" t="s">
        <v>674</v>
      </c>
      <c r="D324" s="9">
        <v>9</v>
      </c>
      <c r="E324" s="9">
        <v>1626300</v>
      </c>
      <c r="F324" s="9">
        <v>295</v>
      </c>
      <c r="G324" s="9">
        <v>184333700</v>
      </c>
      <c r="H324" s="9">
        <v>0</v>
      </c>
      <c r="I324" s="9">
        <v>0</v>
      </c>
      <c r="J324" s="9">
        <v>0</v>
      </c>
      <c r="K324" s="9">
        <v>0</v>
      </c>
      <c r="L324" s="9">
        <v>31</v>
      </c>
      <c r="M324" s="9">
        <v>23854900</v>
      </c>
      <c r="N324" s="9">
        <v>26</v>
      </c>
      <c r="O324" s="9">
        <v>18193100</v>
      </c>
      <c r="P324" s="9">
        <v>1</v>
      </c>
      <c r="Q324" s="9">
        <v>4294300</v>
      </c>
      <c r="R324" s="9">
        <v>4</v>
      </c>
      <c r="S324" s="9">
        <v>1367500</v>
      </c>
      <c r="T324" s="10">
        <f t="shared" si="37"/>
        <v>209814900</v>
      </c>
      <c r="U324" s="11">
        <f t="shared" si="35"/>
        <v>0.878553906324098</v>
      </c>
      <c r="V324" s="12">
        <f t="shared" si="38"/>
        <v>295</v>
      </c>
      <c r="W324" s="12">
        <f t="shared" si="39"/>
        <v>185701200</v>
      </c>
      <c r="X324" s="12">
        <f t="shared" si="40"/>
        <v>624860</v>
      </c>
      <c r="Y324" s="13">
        <f t="shared" si="36"/>
        <v>0.006517649604484715</v>
      </c>
      <c r="Z324" s="10">
        <f t="shared" si="41"/>
        <v>185701200</v>
      </c>
    </row>
    <row r="325" spans="1:26" ht="12.75">
      <c r="A325" s="7" t="s">
        <v>671</v>
      </c>
      <c r="B325" s="8" t="s">
        <v>676</v>
      </c>
      <c r="C325" s="8" t="s">
        <v>674</v>
      </c>
      <c r="D325" s="9">
        <v>30</v>
      </c>
      <c r="E325" s="9">
        <v>524400</v>
      </c>
      <c r="F325" s="9">
        <v>582</v>
      </c>
      <c r="G325" s="9">
        <v>88718100</v>
      </c>
      <c r="H325" s="9">
        <v>0</v>
      </c>
      <c r="I325" s="9">
        <v>0</v>
      </c>
      <c r="J325" s="9">
        <v>2</v>
      </c>
      <c r="K325" s="9">
        <v>4300</v>
      </c>
      <c r="L325" s="9">
        <v>43</v>
      </c>
      <c r="M325" s="9">
        <v>11504900</v>
      </c>
      <c r="N325" s="9">
        <v>41</v>
      </c>
      <c r="O325" s="9">
        <v>8744800</v>
      </c>
      <c r="P325" s="9">
        <v>0</v>
      </c>
      <c r="Q325" s="9">
        <v>0</v>
      </c>
      <c r="R325" s="9">
        <v>2</v>
      </c>
      <c r="S325" s="9">
        <v>2760100</v>
      </c>
      <c r="T325" s="10">
        <f t="shared" si="37"/>
        <v>100751700</v>
      </c>
      <c r="U325" s="11">
        <f t="shared" si="35"/>
        <v>0.880561816822942</v>
      </c>
      <c r="V325" s="12">
        <f t="shared" si="38"/>
        <v>582</v>
      </c>
      <c r="W325" s="12">
        <f t="shared" si="39"/>
        <v>91478200</v>
      </c>
      <c r="X325" s="12">
        <f t="shared" si="40"/>
        <v>152436.59793814432</v>
      </c>
      <c r="Y325" s="13">
        <f t="shared" si="36"/>
        <v>0.027395071249418125</v>
      </c>
      <c r="Z325" s="10">
        <f t="shared" si="41"/>
        <v>91478200</v>
      </c>
    </row>
    <row r="326" spans="1:26" ht="12.75">
      <c r="A326" s="7" t="s">
        <v>675</v>
      </c>
      <c r="B326" s="8" t="s">
        <v>678</v>
      </c>
      <c r="C326" s="8" t="s">
        <v>674</v>
      </c>
      <c r="D326" s="9">
        <v>336</v>
      </c>
      <c r="E326" s="9">
        <v>10616000</v>
      </c>
      <c r="F326" s="9">
        <v>2651</v>
      </c>
      <c r="G326" s="9">
        <v>236395500</v>
      </c>
      <c r="H326" s="9">
        <v>0</v>
      </c>
      <c r="I326" s="9">
        <v>0</v>
      </c>
      <c r="J326" s="9">
        <v>0</v>
      </c>
      <c r="K326" s="9">
        <v>0</v>
      </c>
      <c r="L326" s="9">
        <v>550</v>
      </c>
      <c r="M326" s="9">
        <v>165392600</v>
      </c>
      <c r="N326" s="9">
        <v>392</v>
      </c>
      <c r="O326" s="9">
        <v>99240400</v>
      </c>
      <c r="P326" s="9">
        <v>3</v>
      </c>
      <c r="Q326" s="9">
        <v>694100</v>
      </c>
      <c r="R326" s="9">
        <v>155</v>
      </c>
      <c r="S326" s="9">
        <v>65458100</v>
      </c>
      <c r="T326" s="10">
        <f t="shared" si="37"/>
        <v>412404100</v>
      </c>
      <c r="U326" s="11">
        <f t="shared" si="35"/>
        <v>0.5732132633986907</v>
      </c>
      <c r="V326" s="12">
        <f t="shared" si="38"/>
        <v>2651</v>
      </c>
      <c r="W326" s="12">
        <f t="shared" si="39"/>
        <v>301853600</v>
      </c>
      <c r="X326" s="12">
        <f t="shared" si="40"/>
        <v>89172.19917012448</v>
      </c>
      <c r="Y326" s="13">
        <f t="shared" si="36"/>
        <v>0.1587232037702826</v>
      </c>
      <c r="Z326" s="10">
        <f t="shared" si="41"/>
        <v>301853600</v>
      </c>
    </row>
    <row r="327" spans="1:26" ht="12.75">
      <c r="A327" s="7" t="s">
        <v>677</v>
      </c>
      <c r="B327" s="8" t="s">
        <v>680</v>
      </c>
      <c r="C327" s="8" t="s">
        <v>674</v>
      </c>
      <c r="D327" s="9">
        <v>102</v>
      </c>
      <c r="E327" s="9">
        <v>9710500</v>
      </c>
      <c r="F327" s="9">
        <v>1520</v>
      </c>
      <c r="G327" s="9">
        <v>527275400</v>
      </c>
      <c r="H327" s="9">
        <v>0</v>
      </c>
      <c r="I327" s="9">
        <v>0</v>
      </c>
      <c r="J327" s="9">
        <v>0</v>
      </c>
      <c r="K327" s="9">
        <v>0</v>
      </c>
      <c r="L327" s="9">
        <v>103</v>
      </c>
      <c r="M327" s="9">
        <v>73903700</v>
      </c>
      <c r="N327" s="9">
        <v>90</v>
      </c>
      <c r="O327" s="9">
        <v>54145700</v>
      </c>
      <c r="P327" s="9">
        <v>4</v>
      </c>
      <c r="Q327" s="9">
        <v>3077000</v>
      </c>
      <c r="R327" s="9">
        <v>9</v>
      </c>
      <c r="S327" s="9">
        <v>16681000</v>
      </c>
      <c r="T327" s="10">
        <f t="shared" si="37"/>
        <v>610889600</v>
      </c>
      <c r="U327" s="11">
        <f t="shared" si="35"/>
        <v>0.8631271509614831</v>
      </c>
      <c r="V327" s="12">
        <f t="shared" si="38"/>
        <v>1520</v>
      </c>
      <c r="W327" s="12">
        <f t="shared" si="39"/>
        <v>543956400</v>
      </c>
      <c r="X327" s="12">
        <f t="shared" si="40"/>
        <v>346891.7105263158</v>
      </c>
      <c r="Y327" s="13">
        <f t="shared" si="36"/>
        <v>0.027306079527299205</v>
      </c>
      <c r="Z327" s="10">
        <f t="shared" si="41"/>
        <v>543956400</v>
      </c>
    </row>
    <row r="328" spans="1:26" ht="12.75">
      <c r="A328" s="7" t="s">
        <v>679</v>
      </c>
      <c r="B328" s="8" t="s">
        <v>682</v>
      </c>
      <c r="C328" s="8" t="s">
        <v>674</v>
      </c>
      <c r="D328" s="9">
        <v>13</v>
      </c>
      <c r="E328" s="9">
        <v>2186500</v>
      </c>
      <c r="F328" s="9">
        <v>943</v>
      </c>
      <c r="G328" s="9">
        <v>278163600</v>
      </c>
      <c r="H328" s="9">
        <v>0</v>
      </c>
      <c r="I328" s="9">
        <v>0</v>
      </c>
      <c r="J328" s="9">
        <v>0</v>
      </c>
      <c r="K328" s="9">
        <v>0</v>
      </c>
      <c r="L328" s="9">
        <v>62</v>
      </c>
      <c r="M328" s="9">
        <v>24933500</v>
      </c>
      <c r="N328" s="9">
        <v>52</v>
      </c>
      <c r="O328" s="9">
        <v>19143500</v>
      </c>
      <c r="P328" s="9">
        <v>2</v>
      </c>
      <c r="Q328" s="9">
        <v>843400</v>
      </c>
      <c r="R328" s="9">
        <v>8</v>
      </c>
      <c r="S328" s="9">
        <v>4946600</v>
      </c>
      <c r="T328" s="10">
        <f t="shared" si="37"/>
        <v>305283600</v>
      </c>
      <c r="U328" s="11">
        <f t="shared" si="35"/>
        <v>0.9111645696002012</v>
      </c>
      <c r="V328" s="12">
        <f t="shared" si="38"/>
        <v>943</v>
      </c>
      <c r="W328" s="12">
        <f t="shared" si="39"/>
        <v>283110200</v>
      </c>
      <c r="X328" s="12">
        <f t="shared" si="40"/>
        <v>294977.3064687169</v>
      </c>
      <c r="Y328" s="13">
        <f t="shared" si="36"/>
        <v>0.01620329424836447</v>
      </c>
      <c r="Z328" s="10">
        <f t="shared" si="41"/>
        <v>283110200</v>
      </c>
    </row>
    <row r="329" spans="1:26" ht="12.75">
      <c r="A329" s="7" t="s">
        <v>681</v>
      </c>
      <c r="B329" s="8" t="s">
        <v>684</v>
      </c>
      <c r="C329" s="8" t="s">
        <v>674</v>
      </c>
      <c r="D329" s="9">
        <v>63</v>
      </c>
      <c r="E329" s="9">
        <v>14956800</v>
      </c>
      <c r="F329" s="9">
        <v>2504</v>
      </c>
      <c r="G329" s="9">
        <v>832791500</v>
      </c>
      <c r="H329" s="9">
        <v>0</v>
      </c>
      <c r="I329" s="9">
        <v>0</v>
      </c>
      <c r="J329" s="9">
        <v>0</v>
      </c>
      <c r="K329" s="9">
        <v>0</v>
      </c>
      <c r="L329" s="9">
        <v>209</v>
      </c>
      <c r="M329" s="9">
        <v>144370100</v>
      </c>
      <c r="N329" s="9">
        <v>173</v>
      </c>
      <c r="O329" s="9">
        <v>108677600</v>
      </c>
      <c r="P329" s="9">
        <v>0</v>
      </c>
      <c r="Q329" s="9">
        <v>0</v>
      </c>
      <c r="R329" s="9">
        <v>36</v>
      </c>
      <c r="S329" s="9">
        <v>35692500</v>
      </c>
      <c r="T329" s="10">
        <f t="shared" si="37"/>
        <v>992118400</v>
      </c>
      <c r="U329" s="11">
        <f t="shared" si="35"/>
        <v>0.8394073731522367</v>
      </c>
      <c r="V329" s="12">
        <f t="shared" si="38"/>
        <v>2504</v>
      </c>
      <c r="W329" s="12">
        <f t="shared" si="39"/>
        <v>868484000</v>
      </c>
      <c r="X329" s="12">
        <f t="shared" si="40"/>
        <v>332584.46485623</v>
      </c>
      <c r="Y329" s="13">
        <f t="shared" si="36"/>
        <v>0.03597604882643039</v>
      </c>
      <c r="Z329" s="10">
        <f t="shared" si="41"/>
        <v>868484000</v>
      </c>
    </row>
    <row r="330" spans="1:26" ht="12.75">
      <c r="A330" s="7" t="s">
        <v>683</v>
      </c>
      <c r="B330" s="8" t="s">
        <v>686</v>
      </c>
      <c r="C330" s="8" t="s">
        <v>674</v>
      </c>
      <c r="D330" s="9">
        <v>79</v>
      </c>
      <c r="E330" s="9">
        <v>5694500</v>
      </c>
      <c r="F330" s="9">
        <v>1826</v>
      </c>
      <c r="G330" s="9">
        <v>376549600</v>
      </c>
      <c r="H330" s="9">
        <v>0</v>
      </c>
      <c r="I330" s="9">
        <v>0</v>
      </c>
      <c r="J330" s="9">
        <v>0</v>
      </c>
      <c r="K330" s="9">
        <v>0</v>
      </c>
      <c r="L330" s="9">
        <v>146</v>
      </c>
      <c r="M330" s="9">
        <v>62678300</v>
      </c>
      <c r="N330" s="9">
        <v>103</v>
      </c>
      <c r="O330" s="9">
        <v>32419500</v>
      </c>
      <c r="P330" s="9">
        <v>4</v>
      </c>
      <c r="Q330" s="9">
        <v>868600</v>
      </c>
      <c r="R330" s="9">
        <v>39</v>
      </c>
      <c r="S330" s="9">
        <v>29390200</v>
      </c>
      <c r="T330" s="10">
        <f t="shared" si="37"/>
        <v>444922400</v>
      </c>
      <c r="U330" s="11">
        <f t="shared" si="35"/>
        <v>0.8463264605243521</v>
      </c>
      <c r="V330" s="12">
        <f t="shared" si="38"/>
        <v>1826</v>
      </c>
      <c r="W330" s="12">
        <f t="shared" si="39"/>
        <v>405939800</v>
      </c>
      <c r="X330" s="12">
        <f t="shared" si="40"/>
        <v>206215.55312157722</v>
      </c>
      <c r="Y330" s="13">
        <f t="shared" si="36"/>
        <v>0.0660569123964089</v>
      </c>
      <c r="Z330" s="10">
        <f t="shared" si="41"/>
        <v>405939800</v>
      </c>
    </row>
    <row r="331" spans="1:26" ht="12.75">
      <c r="A331" s="7" t="s">
        <v>685</v>
      </c>
      <c r="B331" s="8" t="s">
        <v>688</v>
      </c>
      <c r="C331" s="8" t="s">
        <v>674</v>
      </c>
      <c r="D331" s="9">
        <v>111</v>
      </c>
      <c r="E331" s="9">
        <v>16022900</v>
      </c>
      <c r="F331" s="9">
        <v>1874</v>
      </c>
      <c r="G331" s="9">
        <v>527962400</v>
      </c>
      <c r="H331" s="9">
        <v>0</v>
      </c>
      <c r="I331" s="9">
        <v>0</v>
      </c>
      <c r="J331" s="9">
        <v>0</v>
      </c>
      <c r="K331" s="9">
        <v>0</v>
      </c>
      <c r="L331" s="9">
        <v>87</v>
      </c>
      <c r="M331" s="9">
        <v>62356000</v>
      </c>
      <c r="N331" s="9">
        <v>85</v>
      </c>
      <c r="O331" s="9">
        <v>54176300</v>
      </c>
      <c r="P331" s="9">
        <v>0</v>
      </c>
      <c r="Q331" s="9">
        <v>0</v>
      </c>
      <c r="R331" s="9">
        <v>2</v>
      </c>
      <c r="S331" s="9">
        <v>8179700</v>
      </c>
      <c r="T331" s="10">
        <f t="shared" si="37"/>
        <v>606341300</v>
      </c>
      <c r="U331" s="11">
        <f t="shared" si="35"/>
        <v>0.8707346835849711</v>
      </c>
      <c r="V331" s="12">
        <f t="shared" si="38"/>
        <v>1874</v>
      </c>
      <c r="W331" s="12">
        <f t="shared" si="39"/>
        <v>536142100</v>
      </c>
      <c r="X331" s="12">
        <f t="shared" si="40"/>
        <v>281730.2027748132</v>
      </c>
      <c r="Y331" s="13">
        <f t="shared" si="36"/>
        <v>0.01349025705489631</v>
      </c>
      <c r="Z331" s="10">
        <f t="shared" si="41"/>
        <v>536142100</v>
      </c>
    </row>
    <row r="332" spans="1:26" ht="12.75">
      <c r="A332" s="7" t="s">
        <v>687</v>
      </c>
      <c r="B332" s="8" t="s">
        <v>690</v>
      </c>
      <c r="C332" s="8" t="s">
        <v>674</v>
      </c>
      <c r="D332" s="9">
        <v>174</v>
      </c>
      <c r="E332" s="9">
        <v>22918500</v>
      </c>
      <c r="F332" s="9">
        <v>2996</v>
      </c>
      <c r="G332" s="9">
        <v>1150175800</v>
      </c>
      <c r="H332" s="9">
        <v>220</v>
      </c>
      <c r="I332" s="9">
        <v>114367600</v>
      </c>
      <c r="J332" s="9">
        <v>310</v>
      </c>
      <c r="K332" s="9">
        <v>3846100</v>
      </c>
      <c r="L332" s="9">
        <v>72</v>
      </c>
      <c r="M332" s="9">
        <v>72887300</v>
      </c>
      <c r="N332" s="9">
        <v>72</v>
      </c>
      <c r="O332" s="9">
        <v>72887300</v>
      </c>
      <c r="P332" s="9">
        <v>0</v>
      </c>
      <c r="Q332" s="9">
        <v>0</v>
      </c>
      <c r="R332" s="9">
        <v>0</v>
      </c>
      <c r="S332" s="9">
        <v>0</v>
      </c>
      <c r="T332" s="10">
        <f t="shared" si="37"/>
        <v>1364195300</v>
      </c>
      <c r="U332" s="11">
        <f t="shared" si="35"/>
        <v>0.9269518814498188</v>
      </c>
      <c r="V332" s="12">
        <f t="shared" si="38"/>
        <v>3216</v>
      </c>
      <c r="W332" s="12">
        <f t="shared" si="39"/>
        <v>1264543400</v>
      </c>
      <c r="X332" s="12">
        <f t="shared" si="40"/>
        <v>393203.7935323383</v>
      </c>
      <c r="Y332" s="13">
        <f t="shared" si="36"/>
        <v>0</v>
      </c>
      <c r="Z332" s="10">
        <f t="shared" si="41"/>
        <v>1150175800</v>
      </c>
    </row>
    <row r="333" spans="1:26" ht="12.75">
      <c r="A333" s="7" t="s">
        <v>689</v>
      </c>
      <c r="B333" s="8" t="s">
        <v>692</v>
      </c>
      <c r="C333" s="8" t="s">
        <v>674</v>
      </c>
      <c r="D333" s="9">
        <v>57</v>
      </c>
      <c r="E333" s="9">
        <v>42010000</v>
      </c>
      <c r="F333" s="9">
        <v>856</v>
      </c>
      <c r="G333" s="9">
        <v>1034099500</v>
      </c>
      <c r="H333" s="9">
        <v>0</v>
      </c>
      <c r="I333" s="9">
        <v>0</v>
      </c>
      <c r="J333" s="9">
        <v>0</v>
      </c>
      <c r="K333" s="9">
        <v>0</v>
      </c>
      <c r="L333" s="9">
        <v>20</v>
      </c>
      <c r="M333" s="9">
        <v>15775900</v>
      </c>
      <c r="N333" s="9">
        <v>16</v>
      </c>
      <c r="O333" s="9">
        <v>13305400</v>
      </c>
      <c r="P333" s="9">
        <v>0</v>
      </c>
      <c r="Q333" s="9">
        <v>0</v>
      </c>
      <c r="R333" s="9">
        <v>4</v>
      </c>
      <c r="S333" s="9">
        <v>2470500</v>
      </c>
      <c r="T333" s="10">
        <f t="shared" si="37"/>
        <v>1091885400</v>
      </c>
      <c r="U333" s="11">
        <f t="shared" si="35"/>
        <v>0.947076955145659</v>
      </c>
      <c r="V333" s="12">
        <f t="shared" si="38"/>
        <v>856</v>
      </c>
      <c r="W333" s="12">
        <f t="shared" si="39"/>
        <v>1036570000</v>
      </c>
      <c r="X333" s="12">
        <f t="shared" si="40"/>
        <v>1208060.1635514018</v>
      </c>
      <c r="Y333" s="13">
        <f t="shared" si="36"/>
        <v>0.002262600086052987</v>
      </c>
      <c r="Z333" s="10">
        <f t="shared" si="41"/>
        <v>1036570000</v>
      </c>
    </row>
    <row r="334" spans="1:26" ht="12.75">
      <c r="A334" s="7" t="s">
        <v>691</v>
      </c>
      <c r="B334" s="8" t="s">
        <v>694</v>
      </c>
      <c r="C334" s="8" t="s">
        <v>674</v>
      </c>
      <c r="D334" s="9">
        <v>221</v>
      </c>
      <c r="E334" s="9">
        <v>28217800</v>
      </c>
      <c r="F334" s="9">
        <v>2727</v>
      </c>
      <c r="G334" s="9">
        <v>408337700</v>
      </c>
      <c r="H334" s="9">
        <v>4</v>
      </c>
      <c r="I334" s="9">
        <v>429700</v>
      </c>
      <c r="J334" s="9">
        <v>8</v>
      </c>
      <c r="K334" s="9">
        <v>15000</v>
      </c>
      <c r="L334" s="9">
        <v>253</v>
      </c>
      <c r="M334" s="9">
        <v>627791400</v>
      </c>
      <c r="N334" s="9">
        <v>187</v>
      </c>
      <c r="O334" s="9">
        <v>433482900</v>
      </c>
      <c r="P334" s="9">
        <v>43</v>
      </c>
      <c r="Q334" s="9">
        <v>110972100</v>
      </c>
      <c r="R334" s="9">
        <v>23</v>
      </c>
      <c r="S334" s="9">
        <v>83336400</v>
      </c>
      <c r="T334" s="10">
        <f t="shared" si="37"/>
        <v>1064791600</v>
      </c>
      <c r="U334" s="11">
        <f t="shared" si="35"/>
        <v>0.3838942756498079</v>
      </c>
      <c r="V334" s="12">
        <f t="shared" si="38"/>
        <v>2731</v>
      </c>
      <c r="W334" s="12">
        <f t="shared" si="39"/>
        <v>492103800</v>
      </c>
      <c r="X334" s="12">
        <f t="shared" si="40"/>
        <v>149676.8216770414</v>
      </c>
      <c r="Y334" s="13">
        <f t="shared" si="36"/>
        <v>0.0782654558882696</v>
      </c>
      <c r="Z334" s="10">
        <f t="shared" si="41"/>
        <v>491674100</v>
      </c>
    </row>
    <row r="335" spans="1:26" ht="12.75">
      <c r="A335" s="7" t="s">
        <v>693</v>
      </c>
      <c r="B335" s="8" t="s">
        <v>696</v>
      </c>
      <c r="C335" s="8" t="s">
        <v>674</v>
      </c>
      <c r="D335" s="9">
        <v>33</v>
      </c>
      <c r="E335" s="9">
        <v>1576400</v>
      </c>
      <c r="F335" s="9">
        <v>562</v>
      </c>
      <c r="G335" s="9">
        <v>74384600</v>
      </c>
      <c r="H335" s="9">
        <v>1</v>
      </c>
      <c r="I335" s="9">
        <v>164000</v>
      </c>
      <c r="J335" s="9">
        <v>1</v>
      </c>
      <c r="K335" s="9">
        <v>2500</v>
      </c>
      <c r="L335" s="9">
        <v>37</v>
      </c>
      <c r="M335" s="9">
        <v>17385000</v>
      </c>
      <c r="N335" s="9">
        <v>30</v>
      </c>
      <c r="O335" s="9">
        <v>13476100</v>
      </c>
      <c r="P335" s="9">
        <v>5</v>
      </c>
      <c r="Q335" s="9">
        <v>3275900</v>
      </c>
      <c r="R335" s="9">
        <v>2</v>
      </c>
      <c r="S335" s="9">
        <v>633000</v>
      </c>
      <c r="T335" s="10">
        <f t="shared" si="37"/>
        <v>93512500</v>
      </c>
      <c r="U335" s="11">
        <f t="shared" si="35"/>
        <v>0.7972046517845208</v>
      </c>
      <c r="V335" s="12">
        <f t="shared" si="38"/>
        <v>563</v>
      </c>
      <c r="W335" s="12">
        <f t="shared" si="39"/>
        <v>75181600</v>
      </c>
      <c r="X335" s="12">
        <f t="shared" si="40"/>
        <v>132413.14387211367</v>
      </c>
      <c r="Y335" s="13">
        <f t="shared" si="36"/>
        <v>0.0067691485095575455</v>
      </c>
      <c r="Z335" s="10">
        <f t="shared" si="41"/>
        <v>75017600</v>
      </c>
    </row>
    <row r="336" spans="1:26" ht="12.75">
      <c r="A336" s="7" t="s">
        <v>695</v>
      </c>
      <c r="B336" s="8" t="s">
        <v>698</v>
      </c>
      <c r="C336" s="8" t="s">
        <v>674</v>
      </c>
      <c r="D336" s="9">
        <v>42</v>
      </c>
      <c r="E336" s="9">
        <v>7457300</v>
      </c>
      <c r="F336" s="9">
        <v>2016</v>
      </c>
      <c r="G336" s="9">
        <v>1060201400</v>
      </c>
      <c r="H336" s="9">
        <v>0</v>
      </c>
      <c r="I336" s="9">
        <v>0</v>
      </c>
      <c r="J336" s="9">
        <v>0</v>
      </c>
      <c r="K336" s="9">
        <v>0</v>
      </c>
      <c r="L336" s="9">
        <v>63</v>
      </c>
      <c r="M336" s="9">
        <v>36902800</v>
      </c>
      <c r="N336" s="9">
        <v>63</v>
      </c>
      <c r="O336" s="9">
        <v>36902800</v>
      </c>
      <c r="P336" s="9">
        <v>0</v>
      </c>
      <c r="Q336" s="9">
        <v>0</v>
      </c>
      <c r="R336" s="9">
        <v>0</v>
      </c>
      <c r="S336" s="9">
        <v>0</v>
      </c>
      <c r="T336" s="10">
        <f t="shared" si="37"/>
        <v>1104561500</v>
      </c>
      <c r="U336" s="11">
        <f t="shared" si="35"/>
        <v>0.9598391759988013</v>
      </c>
      <c r="V336" s="12">
        <f t="shared" si="38"/>
        <v>2016</v>
      </c>
      <c r="W336" s="12">
        <f t="shared" si="39"/>
        <v>1060201400</v>
      </c>
      <c r="X336" s="12">
        <f t="shared" si="40"/>
        <v>525893.5515873015</v>
      </c>
      <c r="Y336" s="13">
        <f t="shared" si="36"/>
        <v>0</v>
      </c>
      <c r="Z336" s="10">
        <f t="shared" si="41"/>
        <v>1060201400</v>
      </c>
    </row>
    <row r="337" spans="1:26" ht="12.75">
      <c r="A337" s="7" t="s">
        <v>697</v>
      </c>
      <c r="B337" s="8" t="s">
        <v>700</v>
      </c>
      <c r="C337" s="8" t="s">
        <v>674</v>
      </c>
      <c r="D337" s="9">
        <v>26</v>
      </c>
      <c r="E337" s="9">
        <v>2312300</v>
      </c>
      <c r="F337" s="9">
        <v>350</v>
      </c>
      <c r="G337" s="9">
        <v>109362000</v>
      </c>
      <c r="H337" s="9">
        <v>1</v>
      </c>
      <c r="I337" s="9">
        <v>721700</v>
      </c>
      <c r="J337" s="9">
        <v>1</v>
      </c>
      <c r="K337" s="9">
        <v>14200</v>
      </c>
      <c r="L337" s="9">
        <v>41</v>
      </c>
      <c r="M337" s="9">
        <v>35863600</v>
      </c>
      <c r="N337" s="9">
        <v>35</v>
      </c>
      <c r="O337" s="9">
        <v>19613700</v>
      </c>
      <c r="P337" s="9">
        <v>3</v>
      </c>
      <c r="Q337" s="9">
        <v>2742800</v>
      </c>
      <c r="R337" s="9">
        <v>3</v>
      </c>
      <c r="S337" s="9">
        <v>13507100</v>
      </c>
      <c r="T337" s="10">
        <f t="shared" si="37"/>
        <v>148273800</v>
      </c>
      <c r="U337" s="11">
        <f t="shared" si="35"/>
        <v>0.7424352785185245</v>
      </c>
      <c r="V337" s="12">
        <f t="shared" si="38"/>
        <v>351</v>
      </c>
      <c r="W337" s="12">
        <f t="shared" si="39"/>
        <v>123590800</v>
      </c>
      <c r="X337" s="12">
        <f t="shared" si="40"/>
        <v>313628.7749287749</v>
      </c>
      <c r="Y337" s="13">
        <f t="shared" si="36"/>
        <v>0.09109566221409311</v>
      </c>
      <c r="Z337" s="10">
        <f t="shared" si="41"/>
        <v>122869100</v>
      </c>
    </row>
    <row r="338" spans="1:26" ht="12.75">
      <c r="A338" s="7" t="s">
        <v>699</v>
      </c>
      <c r="B338" s="8" t="s">
        <v>702</v>
      </c>
      <c r="C338" s="8" t="s">
        <v>674</v>
      </c>
      <c r="D338" s="9">
        <v>95</v>
      </c>
      <c r="E338" s="9">
        <v>16243200</v>
      </c>
      <c r="F338" s="9">
        <v>2935</v>
      </c>
      <c r="G338" s="9">
        <v>756435500</v>
      </c>
      <c r="H338" s="9">
        <v>0</v>
      </c>
      <c r="I338" s="9">
        <v>0</v>
      </c>
      <c r="J338" s="9">
        <v>0</v>
      </c>
      <c r="K338" s="9">
        <v>0</v>
      </c>
      <c r="L338" s="9">
        <v>267</v>
      </c>
      <c r="M338" s="9">
        <v>302391300</v>
      </c>
      <c r="N338" s="9">
        <v>251</v>
      </c>
      <c r="O338" s="9">
        <v>243404500</v>
      </c>
      <c r="P338" s="9">
        <v>4</v>
      </c>
      <c r="Q338" s="9">
        <v>35266400</v>
      </c>
      <c r="R338" s="9">
        <v>12</v>
      </c>
      <c r="S338" s="9">
        <v>23720400</v>
      </c>
      <c r="T338" s="10">
        <f t="shared" si="37"/>
        <v>1075070000</v>
      </c>
      <c r="U338" s="11">
        <f t="shared" si="35"/>
        <v>0.703615113434474</v>
      </c>
      <c r="V338" s="12">
        <f t="shared" si="38"/>
        <v>2935</v>
      </c>
      <c r="W338" s="12">
        <f t="shared" si="39"/>
        <v>780155900</v>
      </c>
      <c r="X338" s="12">
        <f t="shared" si="40"/>
        <v>257729.30153321975</v>
      </c>
      <c r="Y338" s="13">
        <f t="shared" si="36"/>
        <v>0.022064051643148817</v>
      </c>
      <c r="Z338" s="10">
        <f t="shared" si="41"/>
        <v>780155900</v>
      </c>
    </row>
    <row r="339" spans="1:26" ht="12.75">
      <c r="A339" s="7" t="s">
        <v>701</v>
      </c>
      <c r="B339" s="8" t="s">
        <v>704</v>
      </c>
      <c r="C339" s="8" t="s">
        <v>674</v>
      </c>
      <c r="D339" s="9">
        <v>790</v>
      </c>
      <c r="E339" s="9">
        <v>66615000</v>
      </c>
      <c r="F339" s="9">
        <v>10905</v>
      </c>
      <c r="G339" s="9">
        <v>2096875500</v>
      </c>
      <c r="H339" s="9">
        <v>87</v>
      </c>
      <c r="I339" s="9">
        <v>15635600</v>
      </c>
      <c r="J339" s="9">
        <v>165</v>
      </c>
      <c r="K339" s="9">
        <v>1779600</v>
      </c>
      <c r="L339" s="9">
        <v>382</v>
      </c>
      <c r="M339" s="9">
        <v>746308600</v>
      </c>
      <c r="N339" s="9">
        <v>356</v>
      </c>
      <c r="O339" s="9">
        <v>636922000</v>
      </c>
      <c r="P339" s="9">
        <v>24</v>
      </c>
      <c r="Q339" s="9">
        <v>78428200</v>
      </c>
      <c r="R339" s="9">
        <v>2</v>
      </c>
      <c r="S339" s="9">
        <v>30958400</v>
      </c>
      <c r="T339" s="10">
        <f t="shared" si="37"/>
        <v>2927214300</v>
      </c>
      <c r="U339" s="11">
        <f t="shared" si="35"/>
        <v>0.7216796870663006</v>
      </c>
      <c r="V339" s="12">
        <f t="shared" si="38"/>
        <v>10992</v>
      </c>
      <c r="W339" s="12">
        <f t="shared" si="39"/>
        <v>2143469500</v>
      </c>
      <c r="X339" s="12">
        <f t="shared" si="40"/>
        <v>192186.23544395925</v>
      </c>
      <c r="Y339" s="13">
        <f t="shared" si="36"/>
        <v>0.010576062025933667</v>
      </c>
      <c r="Z339" s="10">
        <f t="shared" si="41"/>
        <v>2127833900</v>
      </c>
    </row>
    <row r="340" spans="1:26" ht="12.75">
      <c r="A340" s="7" t="s">
        <v>703</v>
      </c>
      <c r="B340" s="8" t="s">
        <v>706</v>
      </c>
      <c r="C340" s="8" t="s">
        <v>674</v>
      </c>
      <c r="D340" s="9">
        <v>159</v>
      </c>
      <c r="E340" s="9">
        <v>6848500</v>
      </c>
      <c r="F340" s="9">
        <v>2239</v>
      </c>
      <c r="G340" s="9">
        <v>470561400</v>
      </c>
      <c r="H340" s="9">
        <v>0</v>
      </c>
      <c r="I340" s="9">
        <v>0</v>
      </c>
      <c r="J340" s="9">
        <v>0</v>
      </c>
      <c r="K340" s="9">
        <v>0</v>
      </c>
      <c r="L340" s="9">
        <v>113</v>
      </c>
      <c r="M340" s="9">
        <v>54242200</v>
      </c>
      <c r="N340" s="9">
        <v>103</v>
      </c>
      <c r="O340" s="9">
        <v>49373000</v>
      </c>
      <c r="P340" s="9">
        <v>0</v>
      </c>
      <c r="Q340" s="9">
        <v>0</v>
      </c>
      <c r="R340" s="9">
        <v>10</v>
      </c>
      <c r="S340" s="9">
        <v>4869200</v>
      </c>
      <c r="T340" s="10">
        <f t="shared" si="37"/>
        <v>531652100</v>
      </c>
      <c r="U340" s="11">
        <f t="shared" si="35"/>
        <v>0.8850927138254508</v>
      </c>
      <c r="V340" s="12">
        <f t="shared" si="38"/>
        <v>2239</v>
      </c>
      <c r="W340" s="12">
        <f t="shared" si="39"/>
        <v>475430600</v>
      </c>
      <c r="X340" s="12">
        <f t="shared" si="40"/>
        <v>210165.87762393925</v>
      </c>
      <c r="Y340" s="13">
        <f t="shared" si="36"/>
        <v>0.009158620834940744</v>
      </c>
      <c r="Z340" s="10">
        <f t="shared" si="41"/>
        <v>475430600</v>
      </c>
    </row>
    <row r="341" spans="1:26" ht="12.75">
      <c r="A341" s="7" t="s">
        <v>708</v>
      </c>
      <c r="B341" s="8" t="s">
        <v>709</v>
      </c>
      <c r="C341" s="8" t="s">
        <v>674</v>
      </c>
      <c r="D341" s="9">
        <v>185</v>
      </c>
      <c r="E341" s="9">
        <v>19113800</v>
      </c>
      <c r="F341" s="9">
        <v>5417</v>
      </c>
      <c r="G341" s="9">
        <v>1690716364</v>
      </c>
      <c r="H341" s="9">
        <v>35</v>
      </c>
      <c r="I341" s="9">
        <v>9191200</v>
      </c>
      <c r="J341" s="9">
        <v>65</v>
      </c>
      <c r="K341" s="9">
        <v>858415</v>
      </c>
      <c r="L341" s="9">
        <v>174</v>
      </c>
      <c r="M341" s="9">
        <v>307871055</v>
      </c>
      <c r="N341" s="9">
        <v>164</v>
      </c>
      <c r="O341" s="9">
        <v>186775455</v>
      </c>
      <c r="P341" s="9">
        <v>7</v>
      </c>
      <c r="Q341" s="9">
        <v>116598000</v>
      </c>
      <c r="R341" s="9">
        <v>3</v>
      </c>
      <c r="S341" s="9">
        <v>4497600</v>
      </c>
      <c r="T341" s="10">
        <f t="shared" si="37"/>
        <v>2027750834</v>
      </c>
      <c r="U341" s="11">
        <f t="shared" si="35"/>
        <v>0.8383217185746205</v>
      </c>
      <c r="V341" s="12">
        <f t="shared" si="38"/>
        <v>5452</v>
      </c>
      <c r="W341" s="12">
        <f t="shared" si="39"/>
        <v>1704405164</v>
      </c>
      <c r="X341" s="12">
        <f t="shared" si="40"/>
        <v>311795.2245047689</v>
      </c>
      <c r="Y341" s="13">
        <f t="shared" si="36"/>
        <v>0.0022180239921923265</v>
      </c>
      <c r="Z341" s="10">
        <f t="shared" si="41"/>
        <v>1695213964</v>
      </c>
    </row>
    <row r="342" spans="1:26" ht="12.75">
      <c r="A342" s="7" t="s">
        <v>705</v>
      </c>
      <c r="B342" s="8" t="s">
        <v>711</v>
      </c>
      <c r="C342" s="8" t="s">
        <v>674</v>
      </c>
      <c r="D342" s="9">
        <v>5824</v>
      </c>
      <c r="E342" s="9">
        <v>120597750</v>
      </c>
      <c r="F342" s="9">
        <v>15710</v>
      </c>
      <c r="G342" s="9">
        <v>2375496640</v>
      </c>
      <c r="H342" s="9">
        <v>267</v>
      </c>
      <c r="I342" s="9">
        <v>43161300</v>
      </c>
      <c r="J342" s="9">
        <v>389</v>
      </c>
      <c r="K342" s="9">
        <v>2551300</v>
      </c>
      <c r="L342" s="9">
        <v>495</v>
      </c>
      <c r="M342" s="9">
        <v>353717650</v>
      </c>
      <c r="N342" s="9">
        <v>431</v>
      </c>
      <c r="O342" s="9">
        <v>296105200</v>
      </c>
      <c r="P342" s="9">
        <v>64</v>
      </c>
      <c r="Q342" s="9">
        <v>57612450</v>
      </c>
      <c r="R342" s="9">
        <v>0</v>
      </c>
      <c r="S342" s="9">
        <v>0</v>
      </c>
      <c r="T342" s="10">
        <f t="shared" si="37"/>
        <v>2895524640</v>
      </c>
      <c r="U342" s="11">
        <f t="shared" si="35"/>
        <v>0.8353090512812904</v>
      </c>
      <c r="V342" s="12">
        <f t="shared" si="38"/>
        <v>15977</v>
      </c>
      <c r="W342" s="12">
        <f t="shared" si="39"/>
        <v>2418657940</v>
      </c>
      <c r="X342" s="12">
        <f t="shared" si="40"/>
        <v>151383.73536959378</v>
      </c>
      <c r="Y342" s="13">
        <f t="shared" si="36"/>
        <v>0</v>
      </c>
      <c r="Z342" s="10">
        <f t="shared" si="41"/>
        <v>2375496640</v>
      </c>
    </row>
    <row r="343" spans="1:26" ht="12.75">
      <c r="A343" s="7" t="s">
        <v>707</v>
      </c>
      <c r="B343" s="8" t="s">
        <v>713</v>
      </c>
      <c r="C343" s="8" t="s">
        <v>674</v>
      </c>
      <c r="D343" s="9">
        <v>11</v>
      </c>
      <c r="E343" s="9">
        <v>1057900</v>
      </c>
      <c r="F343" s="9">
        <v>396</v>
      </c>
      <c r="G343" s="9">
        <v>195769300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10">
        <f t="shared" si="37"/>
        <v>196827200</v>
      </c>
      <c r="U343" s="11">
        <f t="shared" si="35"/>
        <v>0.994625234723656</v>
      </c>
      <c r="V343" s="12">
        <f t="shared" si="38"/>
        <v>396</v>
      </c>
      <c r="W343" s="12">
        <f t="shared" si="39"/>
        <v>195769300</v>
      </c>
      <c r="X343" s="12">
        <f t="shared" si="40"/>
        <v>494366.9191919192</v>
      </c>
      <c r="Y343" s="13">
        <f t="shared" si="36"/>
        <v>0</v>
      </c>
      <c r="Z343" s="10">
        <f t="shared" si="41"/>
        <v>195769300</v>
      </c>
    </row>
    <row r="344" spans="1:26" ht="12.75">
      <c r="A344" s="7" t="s">
        <v>710</v>
      </c>
      <c r="B344" s="8" t="s">
        <v>715</v>
      </c>
      <c r="C344" s="8" t="s">
        <v>674</v>
      </c>
      <c r="D344" s="9">
        <v>129</v>
      </c>
      <c r="E344" s="9">
        <v>2924200</v>
      </c>
      <c r="F344" s="9">
        <v>3006</v>
      </c>
      <c r="G344" s="9">
        <v>234885990</v>
      </c>
      <c r="H344" s="9">
        <v>0</v>
      </c>
      <c r="I344" s="9">
        <v>0</v>
      </c>
      <c r="J344" s="9">
        <v>0</v>
      </c>
      <c r="K344" s="9">
        <v>0</v>
      </c>
      <c r="L344" s="9">
        <v>177</v>
      </c>
      <c r="M344" s="9">
        <v>38029600</v>
      </c>
      <c r="N344" s="9">
        <v>123</v>
      </c>
      <c r="O344" s="9">
        <v>25053600</v>
      </c>
      <c r="P344" s="9">
        <v>3</v>
      </c>
      <c r="Q344" s="9">
        <v>1328200</v>
      </c>
      <c r="R344" s="9">
        <v>51</v>
      </c>
      <c r="S344" s="9">
        <v>11647800</v>
      </c>
      <c r="T344" s="10">
        <f t="shared" si="37"/>
        <v>275839790</v>
      </c>
      <c r="U344" s="11">
        <f t="shared" si="35"/>
        <v>0.8515304844163346</v>
      </c>
      <c r="V344" s="12">
        <f t="shared" si="38"/>
        <v>3006</v>
      </c>
      <c r="W344" s="12">
        <f t="shared" si="39"/>
        <v>246533790</v>
      </c>
      <c r="X344" s="12">
        <f t="shared" si="40"/>
        <v>78139.05189620759</v>
      </c>
      <c r="Y344" s="13">
        <f t="shared" si="36"/>
        <v>0.04222668527988656</v>
      </c>
      <c r="Z344" s="10">
        <f t="shared" si="41"/>
        <v>246533790</v>
      </c>
    </row>
    <row r="345" spans="1:26" ht="12.75">
      <c r="A345" s="7" t="s">
        <v>712</v>
      </c>
      <c r="B345" s="8" t="s">
        <v>717</v>
      </c>
      <c r="C345" s="8" t="s">
        <v>674</v>
      </c>
      <c r="D345" s="9">
        <v>135</v>
      </c>
      <c r="E345" s="9">
        <v>4830300</v>
      </c>
      <c r="F345" s="9">
        <v>1929</v>
      </c>
      <c r="G345" s="9">
        <v>233712200</v>
      </c>
      <c r="H345" s="9">
        <v>0</v>
      </c>
      <c r="I345" s="9">
        <v>0</v>
      </c>
      <c r="J345" s="9">
        <v>0</v>
      </c>
      <c r="K345" s="9">
        <v>0</v>
      </c>
      <c r="L345" s="9">
        <v>241</v>
      </c>
      <c r="M345" s="9">
        <v>87519500</v>
      </c>
      <c r="N345" s="9">
        <v>216</v>
      </c>
      <c r="O345" s="9">
        <v>66044600</v>
      </c>
      <c r="P345" s="9">
        <v>6</v>
      </c>
      <c r="Q345" s="9">
        <v>6218500</v>
      </c>
      <c r="R345" s="9">
        <v>19</v>
      </c>
      <c r="S345" s="9">
        <v>15256400</v>
      </c>
      <c r="T345" s="10">
        <f t="shared" si="37"/>
        <v>326062000</v>
      </c>
      <c r="U345" s="11">
        <f t="shared" si="35"/>
        <v>0.7167722703044206</v>
      </c>
      <c r="V345" s="12">
        <f t="shared" si="38"/>
        <v>1929</v>
      </c>
      <c r="W345" s="12">
        <f t="shared" si="39"/>
        <v>248968600</v>
      </c>
      <c r="X345" s="12">
        <f t="shared" si="40"/>
        <v>121157.17988595126</v>
      </c>
      <c r="Y345" s="13">
        <f t="shared" si="36"/>
        <v>0.046789874318381164</v>
      </c>
      <c r="Z345" s="10">
        <f t="shared" si="41"/>
        <v>248968600</v>
      </c>
    </row>
    <row r="346" spans="1:26" ht="12.75">
      <c r="A346" s="7" t="s">
        <v>714</v>
      </c>
      <c r="B346" s="8" t="s">
        <v>719</v>
      </c>
      <c r="C346" s="8" t="s">
        <v>674</v>
      </c>
      <c r="D346" s="9">
        <v>88</v>
      </c>
      <c r="E346" s="9">
        <v>11932100</v>
      </c>
      <c r="F346" s="9">
        <v>2282</v>
      </c>
      <c r="G346" s="9">
        <v>1127214700</v>
      </c>
      <c r="H346" s="9">
        <v>2</v>
      </c>
      <c r="I346" s="9">
        <v>3376500</v>
      </c>
      <c r="J346" s="9">
        <v>3</v>
      </c>
      <c r="K346" s="9">
        <v>15800</v>
      </c>
      <c r="L346" s="9">
        <v>143</v>
      </c>
      <c r="M346" s="9">
        <v>81976200</v>
      </c>
      <c r="N346" s="9">
        <v>143</v>
      </c>
      <c r="O346" s="9">
        <v>81976200</v>
      </c>
      <c r="P346" s="9">
        <v>0</v>
      </c>
      <c r="Q346" s="9">
        <v>0</v>
      </c>
      <c r="R346" s="9">
        <v>0</v>
      </c>
      <c r="S346" s="9">
        <v>0</v>
      </c>
      <c r="T346" s="10">
        <f t="shared" si="37"/>
        <v>1224515300</v>
      </c>
      <c r="U346" s="11">
        <f t="shared" si="35"/>
        <v>0.923296915930736</v>
      </c>
      <c r="V346" s="12">
        <f t="shared" si="38"/>
        <v>2284</v>
      </c>
      <c r="W346" s="12">
        <f t="shared" si="39"/>
        <v>1130591200</v>
      </c>
      <c r="X346" s="12">
        <f t="shared" si="40"/>
        <v>495004.9036777583</v>
      </c>
      <c r="Y346" s="13">
        <f t="shared" si="36"/>
        <v>0</v>
      </c>
      <c r="Z346" s="10">
        <f t="shared" si="41"/>
        <v>1127214700</v>
      </c>
    </row>
    <row r="347" spans="1:26" ht="12.75">
      <c r="A347" s="7" t="s">
        <v>716</v>
      </c>
      <c r="B347" s="8" t="s">
        <v>721</v>
      </c>
      <c r="C347" s="8" t="s">
        <v>674</v>
      </c>
      <c r="D347" s="9">
        <v>5</v>
      </c>
      <c r="E347" s="9">
        <v>1233400</v>
      </c>
      <c r="F347" s="9">
        <v>135</v>
      </c>
      <c r="G347" s="9">
        <v>66770000</v>
      </c>
      <c r="H347" s="9">
        <v>0</v>
      </c>
      <c r="I347" s="9">
        <v>0</v>
      </c>
      <c r="J347" s="9">
        <v>0</v>
      </c>
      <c r="K347" s="9">
        <v>0</v>
      </c>
      <c r="L347" s="9">
        <v>7</v>
      </c>
      <c r="M347" s="9">
        <v>3839400</v>
      </c>
      <c r="N347" s="9">
        <v>6</v>
      </c>
      <c r="O347" s="9">
        <v>3576000</v>
      </c>
      <c r="P347" s="9">
        <v>0</v>
      </c>
      <c r="Q347" s="9">
        <v>0</v>
      </c>
      <c r="R347" s="9">
        <v>1</v>
      </c>
      <c r="S347" s="9">
        <v>263400</v>
      </c>
      <c r="T347" s="10">
        <f t="shared" si="37"/>
        <v>71842800</v>
      </c>
      <c r="U347" s="11">
        <f t="shared" si="35"/>
        <v>0.9293902798888685</v>
      </c>
      <c r="V347" s="12">
        <f t="shared" si="38"/>
        <v>135</v>
      </c>
      <c r="W347" s="12">
        <f t="shared" si="39"/>
        <v>67033400</v>
      </c>
      <c r="X347" s="12">
        <f t="shared" si="40"/>
        <v>494592.5925925926</v>
      </c>
      <c r="Y347" s="13">
        <f t="shared" si="36"/>
        <v>0.0036663381716748236</v>
      </c>
      <c r="Z347" s="10">
        <f t="shared" si="41"/>
        <v>67033400</v>
      </c>
    </row>
    <row r="348" spans="1:26" ht="12.75">
      <c r="A348" s="7" t="s">
        <v>718</v>
      </c>
      <c r="B348" s="8" t="s">
        <v>723</v>
      </c>
      <c r="C348" s="8" t="s">
        <v>674</v>
      </c>
      <c r="D348" s="9">
        <v>485</v>
      </c>
      <c r="E348" s="9">
        <v>74494600</v>
      </c>
      <c r="F348" s="9">
        <v>7681</v>
      </c>
      <c r="G348" s="9">
        <v>1853118800</v>
      </c>
      <c r="H348" s="9">
        <v>1</v>
      </c>
      <c r="I348" s="9">
        <v>1145300</v>
      </c>
      <c r="J348" s="9">
        <v>1</v>
      </c>
      <c r="K348" s="9">
        <v>3800</v>
      </c>
      <c r="L348" s="9">
        <v>940</v>
      </c>
      <c r="M348" s="9">
        <v>451378600</v>
      </c>
      <c r="N348" s="9">
        <v>772</v>
      </c>
      <c r="O348" s="9">
        <v>278010600</v>
      </c>
      <c r="P348" s="9">
        <v>7</v>
      </c>
      <c r="Q348" s="9">
        <v>7670600</v>
      </c>
      <c r="R348" s="9">
        <v>161</v>
      </c>
      <c r="S348" s="9">
        <v>165697400</v>
      </c>
      <c r="T348" s="10">
        <f t="shared" si="37"/>
        <v>2380141100</v>
      </c>
      <c r="U348" s="11">
        <f t="shared" si="35"/>
        <v>0.7790563761114835</v>
      </c>
      <c r="V348" s="12">
        <f t="shared" si="38"/>
        <v>7682</v>
      </c>
      <c r="W348" s="12">
        <f t="shared" si="39"/>
        <v>2019961500</v>
      </c>
      <c r="X348" s="12">
        <f t="shared" si="40"/>
        <v>241377.7792241604</v>
      </c>
      <c r="Y348" s="13">
        <f t="shared" si="36"/>
        <v>0.06961662903094275</v>
      </c>
      <c r="Z348" s="10">
        <f t="shared" si="41"/>
        <v>2018816200</v>
      </c>
    </row>
    <row r="349" spans="1:26" ht="12.75">
      <c r="A349" s="7" t="s">
        <v>720</v>
      </c>
      <c r="B349" s="8" t="s">
        <v>725</v>
      </c>
      <c r="C349" s="8" t="s">
        <v>674</v>
      </c>
      <c r="D349" s="9">
        <v>1110</v>
      </c>
      <c r="E349" s="9">
        <v>79348800</v>
      </c>
      <c r="F349" s="9">
        <v>12217</v>
      </c>
      <c r="G349" s="9">
        <v>2154592600</v>
      </c>
      <c r="H349" s="9">
        <v>96</v>
      </c>
      <c r="I349" s="9">
        <v>16211800</v>
      </c>
      <c r="J349" s="9">
        <v>186</v>
      </c>
      <c r="K349" s="9">
        <v>2126100</v>
      </c>
      <c r="L349" s="9">
        <v>309</v>
      </c>
      <c r="M349" s="9">
        <v>193318800</v>
      </c>
      <c r="N349" s="9">
        <v>300</v>
      </c>
      <c r="O349" s="9">
        <v>181799700</v>
      </c>
      <c r="P349" s="9">
        <v>9</v>
      </c>
      <c r="Q349" s="9">
        <v>11519100</v>
      </c>
      <c r="R349" s="9">
        <v>0</v>
      </c>
      <c r="S349" s="9">
        <v>0</v>
      </c>
      <c r="T349" s="10">
        <f t="shared" si="37"/>
        <v>2445598100</v>
      </c>
      <c r="U349" s="11">
        <f t="shared" si="35"/>
        <v>0.88763742497183</v>
      </c>
      <c r="V349" s="12">
        <f t="shared" si="38"/>
        <v>12313</v>
      </c>
      <c r="W349" s="12">
        <f t="shared" si="39"/>
        <v>2170804400</v>
      </c>
      <c r="X349" s="12">
        <f t="shared" si="40"/>
        <v>176301.82733696094</v>
      </c>
      <c r="Y349" s="13">
        <f t="shared" si="36"/>
        <v>0</v>
      </c>
      <c r="Z349" s="10">
        <f t="shared" si="41"/>
        <v>2154592600</v>
      </c>
    </row>
    <row r="350" spans="1:26" ht="12.75">
      <c r="A350" s="7" t="s">
        <v>722</v>
      </c>
      <c r="B350" s="8" t="s">
        <v>727</v>
      </c>
      <c r="C350" s="8" t="s">
        <v>674</v>
      </c>
      <c r="D350" s="9">
        <v>133</v>
      </c>
      <c r="E350" s="9">
        <v>31962200</v>
      </c>
      <c r="F350" s="9">
        <v>2811</v>
      </c>
      <c r="G350" s="9">
        <v>1348029700</v>
      </c>
      <c r="H350" s="9">
        <v>0</v>
      </c>
      <c r="I350" s="9">
        <v>0</v>
      </c>
      <c r="J350" s="9">
        <v>0</v>
      </c>
      <c r="K350" s="9">
        <v>0</v>
      </c>
      <c r="L350" s="9">
        <v>207</v>
      </c>
      <c r="M350" s="9">
        <v>147708500</v>
      </c>
      <c r="N350" s="9">
        <v>186</v>
      </c>
      <c r="O350" s="9">
        <v>129656800</v>
      </c>
      <c r="P350" s="9">
        <v>12</v>
      </c>
      <c r="Q350" s="9">
        <v>8353300</v>
      </c>
      <c r="R350" s="9">
        <v>9</v>
      </c>
      <c r="S350" s="9">
        <v>9698400</v>
      </c>
      <c r="T350" s="10">
        <f t="shared" si="37"/>
        <v>1527700400</v>
      </c>
      <c r="U350" s="11">
        <f t="shared" si="35"/>
        <v>0.8823914034453352</v>
      </c>
      <c r="V350" s="12">
        <f t="shared" si="38"/>
        <v>2811</v>
      </c>
      <c r="W350" s="12">
        <f t="shared" si="39"/>
        <v>1357728100</v>
      </c>
      <c r="X350" s="12">
        <f t="shared" si="40"/>
        <v>479555.2116684454</v>
      </c>
      <c r="Y350" s="13">
        <f t="shared" si="36"/>
        <v>0.006348365163745457</v>
      </c>
      <c r="Z350" s="10">
        <f t="shared" si="41"/>
        <v>1357728100</v>
      </c>
    </row>
    <row r="351" spans="1:26" ht="12.75">
      <c r="A351" s="7" t="s">
        <v>724</v>
      </c>
      <c r="B351" s="8" t="s">
        <v>729</v>
      </c>
      <c r="C351" s="8" t="s">
        <v>674</v>
      </c>
      <c r="D351" s="9">
        <v>896</v>
      </c>
      <c r="E351" s="9">
        <v>57950900</v>
      </c>
      <c r="F351" s="9">
        <v>12454</v>
      </c>
      <c r="G351" s="9">
        <v>2720795700</v>
      </c>
      <c r="H351" s="9">
        <v>80</v>
      </c>
      <c r="I351" s="9">
        <v>14787100</v>
      </c>
      <c r="J351" s="9">
        <v>151</v>
      </c>
      <c r="K351" s="9">
        <v>783950</v>
      </c>
      <c r="L351" s="9">
        <v>241</v>
      </c>
      <c r="M351" s="9">
        <v>217788200</v>
      </c>
      <c r="N351" s="9">
        <v>211</v>
      </c>
      <c r="O351" s="9">
        <v>172691600</v>
      </c>
      <c r="P351" s="9">
        <v>28</v>
      </c>
      <c r="Q351" s="9">
        <v>42131400</v>
      </c>
      <c r="R351" s="9">
        <v>2</v>
      </c>
      <c r="S351" s="9">
        <v>2965200</v>
      </c>
      <c r="T351" s="10">
        <f t="shared" si="37"/>
        <v>3012105850</v>
      </c>
      <c r="U351" s="11">
        <f t="shared" si="35"/>
        <v>0.9081961047285241</v>
      </c>
      <c r="V351" s="12">
        <f t="shared" si="38"/>
        <v>12534</v>
      </c>
      <c r="W351" s="12">
        <f t="shared" si="39"/>
        <v>2738548000</v>
      </c>
      <c r="X351" s="12">
        <f t="shared" si="40"/>
        <v>218252.97590553694</v>
      </c>
      <c r="Y351" s="13">
        <f t="shared" si="36"/>
        <v>0.0009844275558908396</v>
      </c>
      <c r="Z351" s="10">
        <f t="shared" si="41"/>
        <v>2723760900</v>
      </c>
    </row>
    <row r="352" spans="1:26" ht="12.75">
      <c r="A352" s="7" t="s">
        <v>726</v>
      </c>
      <c r="B352" s="8" t="s">
        <v>731</v>
      </c>
      <c r="C352" s="8" t="s">
        <v>674</v>
      </c>
      <c r="D352" s="9">
        <v>130</v>
      </c>
      <c r="E352" s="9">
        <v>3337375</v>
      </c>
      <c r="F352" s="9">
        <v>2298</v>
      </c>
      <c r="G352" s="9">
        <v>329617159</v>
      </c>
      <c r="H352" s="9">
        <v>0</v>
      </c>
      <c r="I352" s="9">
        <v>0</v>
      </c>
      <c r="J352" s="9">
        <v>0</v>
      </c>
      <c r="K352" s="9">
        <v>0</v>
      </c>
      <c r="L352" s="9">
        <v>168</v>
      </c>
      <c r="M352" s="9">
        <v>95663100</v>
      </c>
      <c r="N352" s="9">
        <v>143</v>
      </c>
      <c r="O352" s="9">
        <v>63213900</v>
      </c>
      <c r="P352" s="9">
        <v>9</v>
      </c>
      <c r="Q352" s="9">
        <v>4356200</v>
      </c>
      <c r="R352" s="9">
        <v>16</v>
      </c>
      <c r="S352" s="9">
        <v>28093000</v>
      </c>
      <c r="T352" s="10">
        <f t="shared" si="37"/>
        <v>428617634</v>
      </c>
      <c r="U352" s="11">
        <f t="shared" si="35"/>
        <v>0.7690237938273907</v>
      </c>
      <c r="V352" s="12">
        <f t="shared" si="38"/>
        <v>2298</v>
      </c>
      <c r="W352" s="12">
        <f t="shared" si="39"/>
        <v>357710159</v>
      </c>
      <c r="X352" s="12">
        <f t="shared" si="40"/>
        <v>143436.5356832028</v>
      </c>
      <c r="Y352" s="13">
        <f t="shared" si="36"/>
        <v>0.06554326693894261</v>
      </c>
      <c r="Z352" s="10">
        <f t="shared" si="41"/>
        <v>357710159</v>
      </c>
    </row>
    <row r="353" spans="1:26" ht="12.75">
      <c r="A353" s="7" t="s">
        <v>728</v>
      </c>
      <c r="B353" s="8" t="s">
        <v>732</v>
      </c>
      <c r="C353" s="8" t="s">
        <v>674</v>
      </c>
      <c r="D353" s="9">
        <v>488</v>
      </c>
      <c r="E353" s="9">
        <v>15059530</v>
      </c>
      <c r="F353" s="9">
        <v>6108</v>
      </c>
      <c r="G353" s="9">
        <v>707656910</v>
      </c>
      <c r="H353" s="9">
        <v>6</v>
      </c>
      <c r="I353" s="9">
        <v>943200</v>
      </c>
      <c r="J353" s="9">
        <v>14</v>
      </c>
      <c r="K353" s="9">
        <v>95600</v>
      </c>
      <c r="L353" s="9">
        <v>179</v>
      </c>
      <c r="M353" s="9">
        <v>120034900</v>
      </c>
      <c r="N353" s="9">
        <v>167</v>
      </c>
      <c r="O353" s="9">
        <v>91048800</v>
      </c>
      <c r="P353" s="9">
        <v>4</v>
      </c>
      <c r="Q353" s="9">
        <v>11849700</v>
      </c>
      <c r="R353" s="9">
        <v>8</v>
      </c>
      <c r="S353" s="9">
        <v>17136400</v>
      </c>
      <c r="T353" s="10">
        <f t="shared" si="37"/>
        <v>843790140</v>
      </c>
      <c r="U353" s="11">
        <f t="shared" si="35"/>
        <v>0.839782401344486</v>
      </c>
      <c r="V353" s="12">
        <f t="shared" si="38"/>
        <v>6114</v>
      </c>
      <c r="W353" s="12">
        <f t="shared" si="39"/>
        <v>725736510</v>
      </c>
      <c r="X353" s="12">
        <f t="shared" si="40"/>
        <v>115897.95714753027</v>
      </c>
      <c r="Y353" s="13">
        <f t="shared" si="36"/>
        <v>0.020308841248133095</v>
      </c>
      <c r="Z353" s="10">
        <f t="shared" si="41"/>
        <v>724793310</v>
      </c>
    </row>
    <row r="354" spans="1:26" ht="12.75">
      <c r="A354" s="7" t="s">
        <v>730</v>
      </c>
      <c r="B354" s="8" t="s">
        <v>734</v>
      </c>
      <c r="C354" s="8" t="s">
        <v>674</v>
      </c>
      <c r="D354" s="9">
        <v>1186</v>
      </c>
      <c r="E354" s="9">
        <v>48092060</v>
      </c>
      <c r="F354" s="9">
        <v>21841</v>
      </c>
      <c r="G354" s="9">
        <v>4103775578</v>
      </c>
      <c r="H354" s="9">
        <v>77</v>
      </c>
      <c r="I354" s="9">
        <v>40970800</v>
      </c>
      <c r="J354" s="9">
        <v>144</v>
      </c>
      <c r="K354" s="9">
        <v>499300</v>
      </c>
      <c r="L354" s="9">
        <v>605</v>
      </c>
      <c r="M354" s="9">
        <v>707892300</v>
      </c>
      <c r="N354" s="9">
        <v>591</v>
      </c>
      <c r="O354" s="9">
        <v>661326000</v>
      </c>
      <c r="P354" s="9">
        <v>2</v>
      </c>
      <c r="Q354" s="9">
        <v>1152500</v>
      </c>
      <c r="R354" s="9">
        <v>12</v>
      </c>
      <c r="S354" s="9">
        <v>45413800</v>
      </c>
      <c r="T354" s="10">
        <f t="shared" si="37"/>
        <v>4901230038</v>
      </c>
      <c r="U354" s="11">
        <f t="shared" si="35"/>
        <v>0.8456543247032144</v>
      </c>
      <c r="V354" s="12">
        <f t="shared" si="38"/>
        <v>21918</v>
      </c>
      <c r="W354" s="12">
        <f t="shared" si="39"/>
        <v>4190160178</v>
      </c>
      <c r="X354" s="12">
        <f t="shared" si="40"/>
        <v>189102.39885026007</v>
      </c>
      <c r="Y354" s="13">
        <f t="shared" si="36"/>
        <v>0.009265796473109758</v>
      </c>
      <c r="Z354" s="10">
        <f t="shared" si="41"/>
        <v>4149189378</v>
      </c>
    </row>
    <row r="355" spans="1:26" ht="12.75">
      <c r="A355" s="7" t="s">
        <v>733</v>
      </c>
      <c r="B355" s="8" t="s">
        <v>736</v>
      </c>
      <c r="C355" s="8" t="s">
        <v>674</v>
      </c>
      <c r="D355" s="9">
        <v>430</v>
      </c>
      <c r="E355" s="9">
        <v>48970300</v>
      </c>
      <c r="F355" s="9">
        <v>2906</v>
      </c>
      <c r="G355" s="9">
        <v>1149034100</v>
      </c>
      <c r="H355" s="9">
        <v>241</v>
      </c>
      <c r="I355" s="9">
        <v>68948200</v>
      </c>
      <c r="J355" s="9">
        <v>444</v>
      </c>
      <c r="K355" s="9">
        <v>4438400</v>
      </c>
      <c r="L355" s="9">
        <v>80</v>
      </c>
      <c r="M355" s="9">
        <v>48143100</v>
      </c>
      <c r="N355" s="9">
        <v>76</v>
      </c>
      <c r="O355" s="9">
        <v>44217200</v>
      </c>
      <c r="P355" s="9">
        <v>4</v>
      </c>
      <c r="Q355" s="9">
        <v>3925900</v>
      </c>
      <c r="R355" s="9">
        <v>0</v>
      </c>
      <c r="S355" s="9">
        <v>0</v>
      </c>
      <c r="T355" s="10">
        <f t="shared" si="37"/>
        <v>1319534100</v>
      </c>
      <c r="U355" s="11">
        <f t="shared" si="35"/>
        <v>0.9230396546781171</v>
      </c>
      <c r="V355" s="12">
        <f t="shared" si="38"/>
        <v>3147</v>
      </c>
      <c r="W355" s="12">
        <f t="shared" si="39"/>
        <v>1217982300</v>
      </c>
      <c r="X355" s="12">
        <f t="shared" si="40"/>
        <v>387029.6472831268</v>
      </c>
      <c r="Y355" s="13">
        <f t="shared" si="36"/>
        <v>0</v>
      </c>
      <c r="Z355" s="10">
        <f t="shared" si="41"/>
        <v>1149034100</v>
      </c>
    </row>
    <row r="356" spans="1:26" ht="12.75">
      <c r="A356" s="7" t="s">
        <v>735</v>
      </c>
      <c r="B356" s="8" t="s">
        <v>738</v>
      </c>
      <c r="C356" s="8" t="s">
        <v>674</v>
      </c>
      <c r="D356" s="9">
        <v>86</v>
      </c>
      <c r="E356" s="9">
        <v>14116300</v>
      </c>
      <c r="F356" s="9">
        <v>1997</v>
      </c>
      <c r="G356" s="9">
        <v>1178555900</v>
      </c>
      <c r="H356" s="9">
        <v>0</v>
      </c>
      <c r="I356" s="9">
        <v>0</v>
      </c>
      <c r="J356" s="9">
        <v>0</v>
      </c>
      <c r="K356" s="9">
        <v>0</v>
      </c>
      <c r="L356" s="9">
        <v>34</v>
      </c>
      <c r="M356" s="9">
        <v>30685100</v>
      </c>
      <c r="N356" s="9">
        <v>34</v>
      </c>
      <c r="O356" s="9">
        <v>30685100</v>
      </c>
      <c r="P356" s="9">
        <v>0</v>
      </c>
      <c r="Q356" s="9">
        <v>0</v>
      </c>
      <c r="R356" s="9">
        <v>0</v>
      </c>
      <c r="S356" s="9">
        <v>0</v>
      </c>
      <c r="T356" s="10">
        <f t="shared" si="37"/>
        <v>1223357300</v>
      </c>
      <c r="U356" s="11">
        <f t="shared" si="35"/>
        <v>0.9633783196454544</v>
      </c>
      <c r="V356" s="12">
        <f t="shared" si="38"/>
        <v>1997</v>
      </c>
      <c r="W356" s="12">
        <f t="shared" si="39"/>
        <v>1178555900</v>
      </c>
      <c r="X356" s="12">
        <f t="shared" si="40"/>
        <v>590163.1947921882</v>
      </c>
      <c r="Y356" s="13">
        <f t="shared" si="36"/>
        <v>0</v>
      </c>
      <c r="Z356" s="10">
        <f t="shared" si="41"/>
        <v>1178555900</v>
      </c>
    </row>
    <row r="357" spans="1:26" ht="12.75">
      <c r="A357" s="7" t="s">
        <v>737</v>
      </c>
      <c r="B357" s="8" t="s">
        <v>740</v>
      </c>
      <c r="C357" s="8" t="s">
        <v>674</v>
      </c>
      <c r="D357" s="9">
        <v>459</v>
      </c>
      <c r="E357" s="9">
        <v>48213400</v>
      </c>
      <c r="F357" s="9">
        <v>9505</v>
      </c>
      <c r="G357" s="9">
        <v>2273627700</v>
      </c>
      <c r="H357" s="9">
        <v>2</v>
      </c>
      <c r="I357" s="9">
        <v>651000</v>
      </c>
      <c r="J357" s="9">
        <v>3</v>
      </c>
      <c r="K357" s="9">
        <v>16100</v>
      </c>
      <c r="L357" s="9">
        <v>568</v>
      </c>
      <c r="M357" s="9">
        <v>582832400</v>
      </c>
      <c r="N357" s="9">
        <v>428</v>
      </c>
      <c r="O357" s="9">
        <v>430072900</v>
      </c>
      <c r="P357" s="9">
        <v>62</v>
      </c>
      <c r="Q357" s="9">
        <v>74698500</v>
      </c>
      <c r="R357" s="9">
        <v>78</v>
      </c>
      <c r="S357" s="9">
        <v>78061000</v>
      </c>
      <c r="T357" s="10">
        <f t="shared" si="37"/>
        <v>2905340600</v>
      </c>
      <c r="U357" s="11">
        <f t="shared" si="35"/>
        <v>0.782792454695329</v>
      </c>
      <c r="V357" s="12">
        <f t="shared" si="38"/>
        <v>9507</v>
      </c>
      <c r="W357" s="12">
        <f t="shared" si="39"/>
        <v>2352339700</v>
      </c>
      <c r="X357" s="12">
        <f t="shared" si="40"/>
        <v>239221.48942884192</v>
      </c>
      <c r="Y357" s="13">
        <f t="shared" si="36"/>
        <v>0.026868106272978802</v>
      </c>
      <c r="Z357" s="10">
        <f t="shared" si="41"/>
        <v>2351688700</v>
      </c>
    </row>
    <row r="358" spans="1:26" ht="12.75">
      <c r="A358" s="7" t="s">
        <v>739</v>
      </c>
      <c r="B358" s="8" t="s">
        <v>742</v>
      </c>
      <c r="C358" s="8" t="s">
        <v>674</v>
      </c>
      <c r="D358" s="9">
        <v>84</v>
      </c>
      <c r="E358" s="9">
        <v>7003600</v>
      </c>
      <c r="F358" s="9">
        <v>1468</v>
      </c>
      <c r="G358" s="9">
        <v>304049600</v>
      </c>
      <c r="H358" s="9">
        <v>0</v>
      </c>
      <c r="I358" s="9">
        <v>0</v>
      </c>
      <c r="J358" s="9">
        <v>0</v>
      </c>
      <c r="K358" s="9">
        <v>0</v>
      </c>
      <c r="L358" s="9">
        <v>122</v>
      </c>
      <c r="M358" s="9">
        <v>123719300</v>
      </c>
      <c r="N358" s="9">
        <v>104</v>
      </c>
      <c r="O358" s="9">
        <v>82584100</v>
      </c>
      <c r="P358" s="9">
        <v>9</v>
      </c>
      <c r="Q358" s="9">
        <v>11376500</v>
      </c>
      <c r="R358" s="9">
        <v>9</v>
      </c>
      <c r="S358" s="9">
        <v>29758700</v>
      </c>
      <c r="T358" s="10">
        <f t="shared" si="37"/>
        <v>434772500</v>
      </c>
      <c r="U358" s="11">
        <f t="shared" si="35"/>
        <v>0.6993303394303918</v>
      </c>
      <c r="V358" s="12">
        <f t="shared" si="38"/>
        <v>1468</v>
      </c>
      <c r="W358" s="12">
        <f t="shared" si="39"/>
        <v>333808300</v>
      </c>
      <c r="X358" s="12">
        <f t="shared" si="40"/>
        <v>207118.2561307902</v>
      </c>
      <c r="Y358" s="13">
        <f t="shared" si="36"/>
        <v>0.06844660138348217</v>
      </c>
      <c r="Z358" s="10">
        <f t="shared" si="41"/>
        <v>333808300</v>
      </c>
    </row>
    <row r="359" spans="1:26" ht="12.75">
      <c r="A359" s="7" t="s">
        <v>741</v>
      </c>
      <c r="B359" s="8" t="s">
        <v>744</v>
      </c>
      <c r="C359" s="8" t="s">
        <v>674</v>
      </c>
      <c r="D359" s="9">
        <v>942</v>
      </c>
      <c r="E359" s="9">
        <v>36489704</v>
      </c>
      <c r="F359" s="9">
        <v>5903</v>
      </c>
      <c r="G359" s="9">
        <v>897285943</v>
      </c>
      <c r="H359" s="9">
        <v>19</v>
      </c>
      <c r="I359" s="9">
        <v>3108800</v>
      </c>
      <c r="J359" s="9">
        <v>37</v>
      </c>
      <c r="K359" s="9">
        <v>209000</v>
      </c>
      <c r="L359" s="9">
        <v>167</v>
      </c>
      <c r="M359" s="9">
        <v>306335000</v>
      </c>
      <c r="N359" s="9">
        <v>148</v>
      </c>
      <c r="O359" s="9">
        <v>190298500</v>
      </c>
      <c r="P359" s="9">
        <v>16</v>
      </c>
      <c r="Q359" s="9">
        <v>16401300</v>
      </c>
      <c r="R359" s="9">
        <v>3</v>
      </c>
      <c r="S359" s="9">
        <v>99635200</v>
      </c>
      <c r="T359" s="10">
        <f t="shared" si="37"/>
        <v>1243428447</v>
      </c>
      <c r="U359" s="11">
        <f t="shared" si="35"/>
        <v>0.7241226828711922</v>
      </c>
      <c r="V359" s="12">
        <f t="shared" si="38"/>
        <v>5922</v>
      </c>
      <c r="W359" s="12">
        <f t="shared" si="39"/>
        <v>1000029943</v>
      </c>
      <c r="X359" s="12">
        <f t="shared" si="40"/>
        <v>152042.34093211754</v>
      </c>
      <c r="Y359" s="13">
        <f t="shared" si="36"/>
        <v>0.0801294197831715</v>
      </c>
      <c r="Z359" s="10">
        <f t="shared" si="41"/>
        <v>996921143</v>
      </c>
    </row>
    <row r="360" spans="1:26" ht="12.75">
      <c r="A360" s="7" t="s">
        <v>745</v>
      </c>
      <c r="B360" s="8" t="s">
        <v>746</v>
      </c>
      <c r="C360" s="8" t="s">
        <v>674</v>
      </c>
      <c r="D360" s="9">
        <v>873</v>
      </c>
      <c r="E360" s="9">
        <v>128139000</v>
      </c>
      <c r="F360" s="9">
        <v>7951</v>
      </c>
      <c r="G360" s="9">
        <v>3540957600</v>
      </c>
      <c r="H360" s="9">
        <v>1</v>
      </c>
      <c r="I360" s="9">
        <v>1008800</v>
      </c>
      <c r="J360" s="9">
        <v>3</v>
      </c>
      <c r="K360" s="9">
        <v>3200</v>
      </c>
      <c r="L360" s="9">
        <v>395</v>
      </c>
      <c r="M360" s="9">
        <v>837985600</v>
      </c>
      <c r="N360" s="9">
        <v>375</v>
      </c>
      <c r="O360" s="9">
        <v>636902500</v>
      </c>
      <c r="P360" s="9">
        <v>5</v>
      </c>
      <c r="Q360" s="9">
        <v>7047700</v>
      </c>
      <c r="R360" s="9">
        <v>15</v>
      </c>
      <c r="S360" s="9">
        <v>194035400</v>
      </c>
      <c r="T360" s="10">
        <f t="shared" si="37"/>
        <v>4508094200</v>
      </c>
      <c r="U360" s="11">
        <f t="shared" si="35"/>
        <v>0.7856904143662304</v>
      </c>
      <c r="V360" s="12">
        <f t="shared" si="38"/>
        <v>7952</v>
      </c>
      <c r="W360" s="12">
        <f t="shared" si="39"/>
        <v>3736001800</v>
      </c>
      <c r="X360" s="12">
        <f t="shared" si="40"/>
        <v>445418.3098591549</v>
      </c>
      <c r="Y360" s="13">
        <f t="shared" si="36"/>
        <v>0.04304155844835718</v>
      </c>
      <c r="Z360" s="10">
        <f t="shared" si="41"/>
        <v>3734993000</v>
      </c>
    </row>
    <row r="361" spans="1:26" ht="12.75">
      <c r="A361" s="7" t="s">
        <v>747</v>
      </c>
      <c r="B361" s="8" t="s">
        <v>748</v>
      </c>
      <c r="C361" s="8" t="s">
        <v>674</v>
      </c>
      <c r="D361" s="9">
        <v>114</v>
      </c>
      <c r="E361" s="9">
        <v>7842800</v>
      </c>
      <c r="F361" s="9">
        <v>1965</v>
      </c>
      <c r="G361" s="9">
        <v>418695100</v>
      </c>
      <c r="H361" s="9">
        <v>1</v>
      </c>
      <c r="I361" s="9">
        <v>188400</v>
      </c>
      <c r="J361" s="9">
        <v>1</v>
      </c>
      <c r="K361" s="9">
        <v>8400</v>
      </c>
      <c r="L361" s="9">
        <v>32</v>
      </c>
      <c r="M361" s="9">
        <v>64719100</v>
      </c>
      <c r="N361" s="9">
        <v>31</v>
      </c>
      <c r="O361" s="9">
        <v>64462600</v>
      </c>
      <c r="P361" s="9">
        <v>0</v>
      </c>
      <c r="Q361" s="9">
        <v>0</v>
      </c>
      <c r="R361" s="9">
        <v>1</v>
      </c>
      <c r="S361" s="9">
        <v>256500</v>
      </c>
      <c r="T361" s="10">
        <f t="shared" si="37"/>
        <v>491453800</v>
      </c>
      <c r="U361" s="11">
        <f t="shared" si="35"/>
        <v>0.8523354585924455</v>
      </c>
      <c r="V361" s="12">
        <f t="shared" si="38"/>
        <v>1966</v>
      </c>
      <c r="W361" s="12">
        <f t="shared" si="39"/>
        <v>419140000</v>
      </c>
      <c r="X361" s="12">
        <f t="shared" si="40"/>
        <v>213063.83519837234</v>
      </c>
      <c r="Y361" s="13">
        <f t="shared" si="36"/>
        <v>0.0005219208804571253</v>
      </c>
      <c r="Z361" s="10">
        <f t="shared" si="41"/>
        <v>418951600</v>
      </c>
    </row>
    <row r="362" spans="1:26" ht="12.75">
      <c r="A362" s="7" t="s">
        <v>749</v>
      </c>
      <c r="B362" s="8" t="s">
        <v>750</v>
      </c>
      <c r="C362" s="8" t="s">
        <v>674</v>
      </c>
      <c r="D362" s="9">
        <v>190</v>
      </c>
      <c r="E362" s="9">
        <v>10406400</v>
      </c>
      <c r="F362" s="9">
        <v>6201</v>
      </c>
      <c r="G362" s="9">
        <v>832054500</v>
      </c>
      <c r="H362" s="9">
        <v>0</v>
      </c>
      <c r="I362" s="9">
        <v>0</v>
      </c>
      <c r="J362" s="9">
        <v>2</v>
      </c>
      <c r="K362" s="9">
        <v>8500</v>
      </c>
      <c r="L362" s="9">
        <v>369</v>
      </c>
      <c r="M362" s="9">
        <v>213974100</v>
      </c>
      <c r="N362" s="9">
        <v>362</v>
      </c>
      <c r="O362" s="9">
        <v>196283700</v>
      </c>
      <c r="P362" s="9">
        <v>7</v>
      </c>
      <c r="Q362" s="9">
        <v>17690400</v>
      </c>
      <c r="R362" s="9">
        <v>0</v>
      </c>
      <c r="S362" s="9">
        <v>0</v>
      </c>
      <c r="T362" s="10">
        <f t="shared" si="37"/>
        <v>1056443500</v>
      </c>
      <c r="U362" s="11">
        <f t="shared" si="35"/>
        <v>0.7875996208031949</v>
      </c>
      <c r="V362" s="12">
        <f t="shared" si="38"/>
        <v>6201</v>
      </c>
      <c r="W362" s="12">
        <f t="shared" si="39"/>
        <v>832054500</v>
      </c>
      <c r="X362" s="12">
        <f t="shared" si="40"/>
        <v>134180.69666182873</v>
      </c>
      <c r="Y362" s="13">
        <f t="shared" si="36"/>
        <v>0</v>
      </c>
      <c r="Z362" s="10">
        <f t="shared" si="41"/>
        <v>832054500</v>
      </c>
    </row>
    <row r="363" spans="1:26" ht="12.75">
      <c r="A363" s="7" t="s">
        <v>751</v>
      </c>
      <c r="B363" s="8" t="s">
        <v>752</v>
      </c>
      <c r="C363" s="8" t="s">
        <v>674</v>
      </c>
      <c r="D363" s="9">
        <v>129</v>
      </c>
      <c r="E363" s="9">
        <v>12932100</v>
      </c>
      <c r="F363" s="9">
        <v>3343</v>
      </c>
      <c r="G363" s="9">
        <v>595638800</v>
      </c>
      <c r="H363" s="9">
        <v>0</v>
      </c>
      <c r="I363" s="9">
        <v>0</v>
      </c>
      <c r="J363" s="9">
        <v>0</v>
      </c>
      <c r="K363" s="9">
        <v>0</v>
      </c>
      <c r="L363" s="9">
        <v>576</v>
      </c>
      <c r="M363" s="9">
        <v>351224100</v>
      </c>
      <c r="N363" s="9">
        <v>491</v>
      </c>
      <c r="O363" s="9">
        <v>256379900</v>
      </c>
      <c r="P363" s="9">
        <v>58</v>
      </c>
      <c r="Q363" s="9">
        <v>23662400</v>
      </c>
      <c r="R363" s="9">
        <v>27</v>
      </c>
      <c r="S363" s="9">
        <v>71181800</v>
      </c>
      <c r="T363" s="10">
        <f t="shared" si="37"/>
        <v>959795000</v>
      </c>
      <c r="U363" s="11">
        <f t="shared" si="35"/>
        <v>0.6205896050719164</v>
      </c>
      <c r="V363" s="12">
        <f t="shared" si="38"/>
        <v>3343</v>
      </c>
      <c r="W363" s="12">
        <f t="shared" si="39"/>
        <v>666820600</v>
      </c>
      <c r="X363" s="12">
        <f t="shared" si="40"/>
        <v>178174.93269518396</v>
      </c>
      <c r="Y363" s="13">
        <f t="shared" si="36"/>
        <v>0.07416354534041124</v>
      </c>
      <c r="Z363" s="10">
        <f t="shared" si="41"/>
        <v>666820600</v>
      </c>
    </row>
    <row r="364" spans="1:26" ht="12.75">
      <c r="A364" s="7" t="s">
        <v>753</v>
      </c>
      <c r="B364" s="8" t="s">
        <v>754</v>
      </c>
      <c r="C364" s="8" t="s">
        <v>674</v>
      </c>
      <c r="D364" s="9">
        <v>3</v>
      </c>
      <c r="E364" s="9">
        <v>216400</v>
      </c>
      <c r="F364" s="9">
        <v>307</v>
      </c>
      <c r="G364" s="9">
        <v>31869400</v>
      </c>
      <c r="H364" s="9">
        <v>8</v>
      </c>
      <c r="I364" s="9">
        <v>1178000</v>
      </c>
      <c r="J364" s="9">
        <v>12</v>
      </c>
      <c r="K364" s="9">
        <v>180750</v>
      </c>
      <c r="L364" s="9">
        <v>8</v>
      </c>
      <c r="M364" s="9">
        <v>2190560</v>
      </c>
      <c r="N364" s="9">
        <v>4</v>
      </c>
      <c r="O364" s="9">
        <v>697160</v>
      </c>
      <c r="P364" s="9">
        <v>3</v>
      </c>
      <c r="Q364" s="9">
        <v>503100</v>
      </c>
      <c r="R364" s="9">
        <v>1</v>
      </c>
      <c r="S364" s="9">
        <v>990300</v>
      </c>
      <c r="T364" s="10">
        <f t="shared" si="37"/>
        <v>35635110</v>
      </c>
      <c r="U364" s="11">
        <f t="shared" si="35"/>
        <v>0.9273831342179104</v>
      </c>
      <c r="V364" s="12">
        <f t="shared" si="38"/>
        <v>315</v>
      </c>
      <c r="W364" s="12">
        <f t="shared" si="39"/>
        <v>34037700</v>
      </c>
      <c r="X364" s="12">
        <f t="shared" si="40"/>
        <v>104912.38095238095</v>
      </c>
      <c r="Y364" s="13">
        <f t="shared" si="36"/>
        <v>0.027790008225034243</v>
      </c>
      <c r="Z364" s="10">
        <f t="shared" si="41"/>
        <v>32859700</v>
      </c>
    </row>
    <row r="365" spans="1:26" ht="12.75">
      <c r="A365" s="7" t="s">
        <v>755</v>
      </c>
      <c r="B365" s="8" t="s">
        <v>756</v>
      </c>
      <c r="C365" s="8" t="s">
        <v>674</v>
      </c>
      <c r="D365" s="9">
        <v>35</v>
      </c>
      <c r="E365" s="9">
        <v>13070000</v>
      </c>
      <c r="F365" s="9">
        <v>2458</v>
      </c>
      <c r="G365" s="9">
        <v>2656044000</v>
      </c>
      <c r="H365" s="9">
        <v>0</v>
      </c>
      <c r="I365" s="9">
        <v>0</v>
      </c>
      <c r="J365" s="9">
        <v>4</v>
      </c>
      <c r="K365" s="9">
        <v>25700</v>
      </c>
      <c r="L365" s="9">
        <v>75</v>
      </c>
      <c r="M365" s="9">
        <v>107069600</v>
      </c>
      <c r="N365" s="9">
        <v>71</v>
      </c>
      <c r="O365" s="9">
        <v>103472000</v>
      </c>
      <c r="P365" s="9">
        <v>0</v>
      </c>
      <c r="Q365" s="9">
        <v>0</v>
      </c>
      <c r="R365" s="9">
        <v>4</v>
      </c>
      <c r="S365" s="9">
        <v>3597600</v>
      </c>
      <c r="T365" s="10">
        <f t="shared" si="37"/>
        <v>2776209300</v>
      </c>
      <c r="U365" s="11">
        <f t="shared" si="35"/>
        <v>0.9567160516319861</v>
      </c>
      <c r="V365" s="12">
        <f t="shared" si="38"/>
        <v>2458</v>
      </c>
      <c r="W365" s="12">
        <f t="shared" si="39"/>
        <v>2659641600</v>
      </c>
      <c r="X365" s="12">
        <f t="shared" si="40"/>
        <v>1080571.1960943856</v>
      </c>
      <c r="Y365" s="13">
        <f t="shared" si="36"/>
        <v>0.001295867714296613</v>
      </c>
      <c r="Z365" s="10">
        <f t="shared" si="41"/>
        <v>2659641600</v>
      </c>
    </row>
    <row r="366" spans="1:26" ht="12.75">
      <c r="A366" s="7" t="s">
        <v>757</v>
      </c>
      <c r="B366" s="8" t="s">
        <v>758</v>
      </c>
      <c r="C366" s="8" t="s">
        <v>674</v>
      </c>
      <c r="D366" s="9">
        <v>174</v>
      </c>
      <c r="E366" s="9">
        <v>17381000</v>
      </c>
      <c r="F366" s="9">
        <v>1026</v>
      </c>
      <c r="G366" s="9">
        <v>380880800</v>
      </c>
      <c r="H366" s="9">
        <v>0</v>
      </c>
      <c r="I366" s="9">
        <v>0</v>
      </c>
      <c r="J366" s="9">
        <v>0</v>
      </c>
      <c r="K366" s="9">
        <v>0</v>
      </c>
      <c r="L366" s="9">
        <v>81</v>
      </c>
      <c r="M366" s="9">
        <v>102564300</v>
      </c>
      <c r="N366" s="9">
        <v>74</v>
      </c>
      <c r="O366" s="9">
        <v>96249300</v>
      </c>
      <c r="P366" s="9">
        <v>0</v>
      </c>
      <c r="Q366" s="9">
        <v>0</v>
      </c>
      <c r="R366" s="9">
        <v>7</v>
      </c>
      <c r="S366" s="9">
        <v>6315000</v>
      </c>
      <c r="T366" s="10">
        <f t="shared" si="37"/>
        <v>500826100</v>
      </c>
      <c r="U366" s="11">
        <f t="shared" si="35"/>
        <v>0.7605050934845449</v>
      </c>
      <c r="V366" s="12">
        <f t="shared" si="38"/>
        <v>1026</v>
      </c>
      <c r="W366" s="12">
        <f t="shared" si="39"/>
        <v>387195800</v>
      </c>
      <c r="X366" s="12">
        <f t="shared" si="40"/>
        <v>371228.8499025341</v>
      </c>
      <c r="Y366" s="13">
        <f t="shared" si="36"/>
        <v>0.012609167134061103</v>
      </c>
      <c r="Z366" s="10">
        <f t="shared" si="41"/>
        <v>387195800</v>
      </c>
    </row>
    <row r="367" spans="1:26" ht="12.75">
      <c r="A367" s="7" t="s">
        <v>759</v>
      </c>
      <c r="B367" s="8" t="s">
        <v>760</v>
      </c>
      <c r="C367" s="8" t="s">
        <v>674</v>
      </c>
      <c r="D367" s="9">
        <v>30</v>
      </c>
      <c r="E367" s="9">
        <v>34487600</v>
      </c>
      <c r="F367" s="9">
        <v>1225</v>
      </c>
      <c r="G367" s="9">
        <v>1838215700</v>
      </c>
      <c r="H367" s="9">
        <v>0</v>
      </c>
      <c r="I367" s="9">
        <v>0</v>
      </c>
      <c r="J367" s="9">
        <v>0</v>
      </c>
      <c r="K367" s="9">
        <v>0</v>
      </c>
      <c r="L367" s="9">
        <v>43</v>
      </c>
      <c r="M367" s="9">
        <v>38978000</v>
      </c>
      <c r="N367" s="9">
        <v>43</v>
      </c>
      <c r="O367" s="9">
        <v>38978000</v>
      </c>
      <c r="P367" s="9">
        <v>0</v>
      </c>
      <c r="Q367" s="9">
        <v>0</v>
      </c>
      <c r="R367" s="9">
        <v>0</v>
      </c>
      <c r="S367" s="9">
        <v>0</v>
      </c>
      <c r="T367" s="10">
        <f t="shared" si="37"/>
        <v>1911681300</v>
      </c>
      <c r="U367" s="11">
        <f t="shared" si="35"/>
        <v>0.9615701633949132</v>
      </c>
      <c r="V367" s="12">
        <f t="shared" si="38"/>
        <v>1225</v>
      </c>
      <c r="W367" s="12">
        <f t="shared" si="39"/>
        <v>1838215700</v>
      </c>
      <c r="X367" s="12">
        <f t="shared" si="40"/>
        <v>1500584.2448979593</v>
      </c>
      <c r="Y367" s="13">
        <f t="shared" si="36"/>
        <v>0</v>
      </c>
      <c r="Z367" s="10">
        <f t="shared" si="41"/>
        <v>1838215700</v>
      </c>
    </row>
    <row r="368" spans="1:26" ht="12.75">
      <c r="A368" s="7" t="s">
        <v>761</v>
      </c>
      <c r="B368" s="8" t="s">
        <v>762</v>
      </c>
      <c r="C368" s="8" t="s">
        <v>674</v>
      </c>
      <c r="D368" s="9">
        <v>45</v>
      </c>
      <c r="E368" s="9">
        <v>7395600</v>
      </c>
      <c r="F368" s="9">
        <v>1276</v>
      </c>
      <c r="G368" s="9">
        <v>494432700</v>
      </c>
      <c r="H368" s="9">
        <v>1</v>
      </c>
      <c r="I368" s="9">
        <v>778700</v>
      </c>
      <c r="J368" s="9">
        <v>1</v>
      </c>
      <c r="K368" s="9">
        <v>10900</v>
      </c>
      <c r="L368" s="9">
        <v>170</v>
      </c>
      <c r="M368" s="9">
        <v>286909800</v>
      </c>
      <c r="N368" s="9">
        <v>170</v>
      </c>
      <c r="O368" s="9">
        <v>286909800</v>
      </c>
      <c r="P368" s="9">
        <v>0</v>
      </c>
      <c r="Q368" s="9">
        <v>0</v>
      </c>
      <c r="R368" s="9">
        <v>0</v>
      </c>
      <c r="S368" s="9">
        <v>0</v>
      </c>
      <c r="T368" s="10">
        <f t="shared" si="37"/>
        <v>789527700</v>
      </c>
      <c r="U368" s="11">
        <f t="shared" si="35"/>
        <v>0.6272248586085073</v>
      </c>
      <c r="V368" s="12">
        <f t="shared" si="38"/>
        <v>1277</v>
      </c>
      <c r="W368" s="12">
        <f t="shared" si="39"/>
        <v>495211400</v>
      </c>
      <c r="X368" s="12">
        <f t="shared" si="40"/>
        <v>387792.795614722</v>
      </c>
      <c r="Y368" s="13">
        <f t="shared" si="36"/>
        <v>0</v>
      </c>
      <c r="Z368" s="10">
        <f t="shared" si="41"/>
        <v>494432700</v>
      </c>
    </row>
    <row r="369" spans="1:26" ht="12.75">
      <c r="A369" s="7" t="s">
        <v>763</v>
      </c>
      <c r="B369" s="8" t="s">
        <v>764</v>
      </c>
      <c r="C369" s="8" t="s">
        <v>674</v>
      </c>
      <c r="D369" s="9">
        <v>0</v>
      </c>
      <c r="E369" s="9">
        <v>0</v>
      </c>
      <c r="F369" s="9">
        <v>122</v>
      </c>
      <c r="G369" s="9">
        <v>9103800</v>
      </c>
      <c r="H369" s="9">
        <v>0</v>
      </c>
      <c r="I369" s="9">
        <v>0</v>
      </c>
      <c r="J369" s="9">
        <v>0</v>
      </c>
      <c r="K369" s="9">
        <v>0</v>
      </c>
      <c r="L369" s="9">
        <v>269</v>
      </c>
      <c r="M369" s="9">
        <v>18134300</v>
      </c>
      <c r="N369" s="9">
        <v>0</v>
      </c>
      <c r="O369" s="9">
        <v>0</v>
      </c>
      <c r="P369" s="9">
        <v>0</v>
      </c>
      <c r="Q369" s="9">
        <v>0</v>
      </c>
      <c r="R369" s="9">
        <v>269</v>
      </c>
      <c r="S369" s="9">
        <v>18134300</v>
      </c>
      <c r="T369" s="10">
        <f t="shared" si="37"/>
        <v>27238100</v>
      </c>
      <c r="U369" s="11">
        <f t="shared" si="35"/>
        <v>0.33423036114853827</v>
      </c>
      <c r="V369" s="12">
        <f t="shared" si="38"/>
        <v>122</v>
      </c>
      <c r="W369" s="12">
        <f t="shared" si="39"/>
        <v>27238100</v>
      </c>
      <c r="X369" s="12">
        <f t="shared" si="40"/>
        <v>74621.31147540984</v>
      </c>
      <c r="Y369" s="13">
        <f t="shared" si="36"/>
        <v>0.6657696388514618</v>
      </c>
      <c r="Z369" s="10">
        <f t="shared" si="41"/>
        <v>27238100</v>
      </c>
    </row>
    <row r="370" spans="1:26" ht="12.75">
      <c r="A370" s="7" t="s">
        <v>765</v>
      </c>
      <c r="B370" s="8" t="s">
        <v>766</v>
      </c>
      <c r="C370" s="8" t="s">
        <v>674</v>
      </c>
      <c r="D370" s="9">
        <v>33</v>
      </c>
      <c r="E370" s="9">
        <v>1004100</v>
      </c>
      <c r="F370" s="9">
        <v>874</v>
      </c>
      <c r="G370" s="9">
        <v>92673150</v>
      </c>
      <c r="H370" s="9">
        <v>0</v>
      </c>
      <c r="I370" s="9">
        <v>0</v>
      </c>
      <c r="J370" s="9">
        <v>0</v>
      </c>
      <c r="K370" s="9">
        <v>0</v>
      </c>
      <c r="L370" s="9">
        <v>43</v>
      </c>
      <c r="M370" s="9">
        <v>12328500</v>
      </c>
      <c r="N370" s="9">
        <v>40</v>
      </c>
      <c r="O370" s="9">
        <v>10959800</v>
      </c>
      <c r="P370" s="9">
        <v>2</v>
      </c>
      <c r="Q370" s="9">
        <v>452700</v>
      </c>
      <c r="R370" s="9">
        <v>1</v>
      </c>
      <c r="S370" s="9">
        <v>916000</v>
      </c>
      <c r="T370" s="10">
        <f t="shared" si="37"/>
        <v>106005750</v>
      </c>
      <c r="U370" s="11">
        <f t="shared" si="35"/>
        <v>0.8742275772776477</v>
      </c>
      <c r="V370" s="12">
        <f t="shared" si="38"/>
        <v>874</v>
      </c>
      <c r="W370" s="12">
        <f t="shared" si="39"/>
        <v>93589150</v>
      </c>
      <c r="X370" s="12">
        <f t="shared" si="40"/>
        <v>106033.352402746</v>
      </c>
      <c r="Y370" s="13">
        <f t="shared" si="36"/>
        <v>0.00864104069826401</v>
      </c>
      <c r="Z370" s="10">
        <f t="shared" si="41"/>
        <v>93589150</v>
      </c>
    </row>
    <row r="371" spans="1:26" ht="12.75">
      <c r="A371" s="7" t="s">
        <v>767</v>
      </c>
      <c r="B371" s="8" t="s">
        <v>768</v>
      </c>
      <c r="C371" s="8" t="s">
        <v>674</v>
      </c>
      <c r="D371" s="9">
        <v>40</v>
      </c>
      <c r="E371" s="9">
        <v>41355900</v>
      </c>
      <c r="F371" s="9">
        <v>1887</v>
      </c>
      <c r="G371" s="9">
        <v>3128856100</v>
      </c>
      <c r="H371" s="9">
        <v>0</v>
      </c>
      <c r="I371" s="9">
        <v>0</v>
      </c>
      <c r="J371" s="9">
        <v>0</v>
      </c>
      <c r="K371" s="9">
        <v>0</v>
      </c>
      <c r="L371" s="9">
        <v>105</v>
      </c>
      <c r="M371" s="9">
        <v>155296800</v>
      </c>
      <c r="N371" s="9">
        <v>103</v>
      </c>
      <c r="O371" s="9">
        <v>152188100</v>
      </c>
      <c r="P371" s="9">
        <v>1</v>
      </c>
      <c r="Q371" s="9">
        <v>599100</v>
      </c>
      <c r="R371" s="9">
        <v>1</v>
      </c>
      <c r="S371" s="9">
        <v>2509600</v>
      </c>
      <c r="T371" s="10">
        <f t="shared" si="37"/>
        <v>3325508800</v>
      </c>
      <c r="U371" s="11">
        <f t="shared" si="35"/>
        <v>0.9408653797578284</v>
      </c>
      <c r="V371" s="12">
        <f t="shared" si="38"/>
        <v>1887</v>
      </c>
      <c r="W371" s="12">
        <f t="shared" si="39"/>
        <v>3131365700</v>
      </c>
      <c r="X371" s="12">
        <f t="shared" si="40"/>
        <v>1658111.3407525173</v>
      </c>
      <c r="Y371" s="13">
        <f t="shared" si="36"/>
        <v>0.0007546514386009142</v>
      </c>
      <c r="Z371" s="10">
        <f t="shared" si="41"/>
        <v>3131365700</v>
      </c>
    </row>
    <row r="372" spans="1:26" ht="12.75">
      <c r="A372" s="7" t="s">
        <v>743</v>
      </c>
      <c r="B372" s="8" t="s">
        <v>769</v>
      </c>
      <c r="C372" s="8" t="s">
        <v>674</v>
      </c>
      <c r="D372" s="9">
        <v>56</v>
      </c>
      <c r="E372" s="9">
        <v>6926700</v>
      </c>
      <c r="F372" s="9">
        <v>2115</v>
      </c>
      <c r="G372" s="9">
        <v>591479800</v>
      </c>
      <c r="H372" s="9">
        <v>0</v>
      </c>
      <c r="I372" s="9">
        <v>0</v>
      </c>
      <c r="J372" s="9">
        <v>0</v>
      </c>
      <c r="K372" s="9">
        <v>0</v>
      </c>
      <c r="L372" s="9">
        <v>88</v>
      </c>
      <c r="M372" s="9">
        <v>113040300</v>
      </c>
      <c r="N372" s="9">
        <v>79</v>
      </c>
      <c r="O372" s="9">
        <v>73132100</v>
      </c>
      <c r="P372" s="9">
        <v>0</v>
      </c>
      <c r="Q372" s="9">
        <v>0</v>
      </c>
      <c r="R372" s="9">
        <v>9</v>
      </c>
      <c r="S372" s="9">
        <v>39908200</v>
      </c>
      <c r="T372" s="10">
        <f t="shared" si="37"/>
        <v>711446800</v>
      </c>
      <c r="U372" s="11">
        <f t="shared" si="35"/>
        <v>0.8313760073135475</v>
      </c>
      <c r="V372" s="12">
        <f t="shared" si="38"/>
        <v>2115</v>
      </c>
      <c r="W372" s="12">
        <f t="shared" si="39"/>
        <v>631388000</v>
      </c>
      <c r="X372" s="12">
        <f t="shared" si="40"/>
        <v>279659.4799054373</v>
      </c>
      <c r="Y372" s="13">
        <f t="shared" si="36"/>
        <v>0.05609442617494379</v>
      </c>
      <c r="Z372" s="10">
        <f t="shared" si="41"/>
        <v>631388000</v>
      </c>
    </row>
    <row r="373" spans="1:26" ht="12.75">
      <c r="A373" s="7" t="s">
        <v>770</v>
      </c>
      <c r="B373" s="8" t="s">
        <v>771</v>
      </c>
      <c r="C373" s="8" t="s">
        <v>674</v>
      </c>
      <c r="D373" s="9">
        <v>126</v>
      </c>
      <c r="E373" s="9">
        <v>7986200</v>
      </c>
      <c r="F373" s="9">
        <v>2129</v>
      </c>
      <c r="G373" s="9">
        <v>373686200</v>
      </c>
      <c r="H373" s="9">
        <v>0</v>
      </c>
      <c r="I373" s="9">
        <v>0</v>
      </c>
      <c r="J373" s="9">
        <v>0</v>
      </c>
      <c r="K373" s="9">
        <v>0</v>
      </c>
      <c r="L373" s="9">
        <v>62</v>
      </c>
      <c r="M373" s="9">
        <v>58815200</v>
      </c>
      <c r="N373" s="9">
        <v>56</v>
      </c>
      <c r="O373" s="9">
        <v>14195800</v>
      </c>
      <c r="P373" s="9">
        <v>5</v>
      </c>
      <c r="Q373" s="9">
        <v>44428600</v>
      </c>
      <c r="R373" s="9">
        <v>1</v>
      </c>
      <c r="S373" s="9">
        <v>190800</v>
      </c>
      <c r="T373" s="10">
        <f t="shared" si="37"/>
        <v>440487600</v>
      </c>
      <c r="U373" s="11">
        <f t="shared" si="35"/>
        <v>0.8483466957980202</v>
      </c>
      <c r="V373" s="12">
        <f t="shared" si="38"/>
        <v>2129</v>
      </c>
      <c r="W373" s="12">
        <f t="shared" si="39"/>
        <v>373877000</v>
      </c>
      <c r="X373" s="12">
        <f t="shared" si="40"/>
        <v>175521.93518083607</v>
      </c>
      <c r="Y373" s="13">
        <f t="shared" si="36"/>
        <v>0.0004331563476474707</v>
      </c>
      <c r="Z373" s="10">
        <f t="shared" si="41"/>
        <v>373877000</v>
      </c>
    </row>
    <row r="374" spans="1:26" ht="12.75">
      <c r="A374" s="7" t="s">
        <v>772</v>
      </c>
      <c r="B374" s="8" t="s">
        <v>773</v>
      </c>
      <c r="C374" s="8" t="s">
        <v>674</v>
      </c>
      <c r="D374" s="9">
        <v>355</v>
      </c>
      <c r="E374" s="9">
        <v>23171700</v>
      </c>
      <c r="F374" s="9">
        <v>1823</v>
      </c>
      <c r="G374" s="9">
        <v>460054000</v>
      </c>
      <c r="H374" s="9">
        <v>297</v>
      </c>
      <c r="I374" s="9">
        <v>73285100</v>
      </c>
      <c r="J374" s="9">
        <v>513</v>
      </c>
      <c r="K374" s="9">
        <v>9903100</v>
      </c>
      <c r="L374" s="9">
        <v>71</v>
      </c>
      <c r="M374" s="9">
        <v>24120900</v>
      </c>
      <c r="N374" s="9">
        <v>54</v>
      </c>
      <c r="O374" s="9">
        <v>17360100</v>
      </c>
      <c r="P374" s="9">
        <v>16</v>
      </c>
      <c r="Q374" s="9">
        <v>6572400</v>
      </c>
      <c r="R374" s="9">
        <v>1</v>
      </c>
      <c r="S374" s="9">
        <v>188400</v>
      </c>
      <c r="T374" s="10">
        <f t="shared" si="37"/>
        <v>590534800</v>
      </c>
      <c r="U374" s="11">
        <f t="shared" si="35"/>
        <v>0.90314592806385</v>
      </c>
      <c r="V374" s="12">
        <f t="shared" si="38"/>
        <v>2120</v>
      </c>
      <c r="W374" s="12">
        <f t="shared" si="39"/>
        <v>533527500</v>
      </c>
      <c r="X374" s="12">
        <f t="shared" si="40"/>
        <v>251575.04716981133</v>
      </c>
      <c r="Y374" s="13">
        <f t="shared" si="36"/>
        <v>0.00031903284954586927</v>
      </c>
      <c r="Z374" s="10">
        <f t="shared" si="41"/>
        <v>460242400</v>
      </c>
    </row>
    <row r="375" spans="1:26" ht="12.75">
      <c r="A375" s="7" t="s">
        <v>774</v>
      </c>
      <c r="B375" s="8" t="s">
        <v>775</v>
      </c>
      <c r="C375" s="8" t="s">
        <v>674</v>
      </c>
      <c r="D375" s="9">
        <v>532</v>
      </c>
      <c r="E375" s="9">
        <v>98274600</v>
      </c>
      <c r="F375" s="9">
        <v>9090</v>
      </c>
      <c r="G375" s="9">
        <v>2809175700</v>
      </c>
      <c r="H375" s="9">
        <v>59</v>
      </c>
      <c r="I375" s="9">
        <v>25888900</v>
      </c>
      <c r="J375" s="9">
        <v>86</v>
      </c>
      <c r="K375" s="9">
        <v>884200</v>
      </c>
      <c r="L375" s="9">
        <v>676</v>
      </c>
      <c r="M375" s="9">
        <v>754311425</v>
      </c>
      <c r="N375" s="9">
        <v>582</v>
      </c>
      <c r="O375" s="9">
        <v>575742725</v>
      </c>
      <c r="P375" s="9">
        <v>86</v>
      </c>
      <c r="Q375" s="9">
        <v>154250000</v>
      </c>
      <c r="R375" s="9">
        <v>8</v>
      </c>
      <c r="S375" s="9">
        <v>24318700</v>
      </c>
      <c r="T375" s="10">
        <f t="shared" si="37"/>
        <v>3688534825</v>
      </c>
      <c r="U375" s="11">
        <f t="shared" si="35"/>
        <v>0.7686153810408988</v>
      </c>
      <c r="V375" s="12">
        <f t="shared" si="38"/>
        <v>9149</v>
      </c>
      <c r="W375" s="12">
        <f t="shared" si="39"/>
        <v>2859383300</v>
      </c>
      <c r="X375" s="12">
        <f t="shared" si="40"/>
        <v>309876.9920209859</v>
      </c>
      <c r="Y375" s="13">
        <f t="shared" si="36"/>
        <v>0.006593051483525033</v>
      </c>
      <c r="Z375" s="10">
        <f t="shared" si="41"/>
        <v>2833494400</v>
      </c>
    </row>
    <row r="376" spans="1:26" ht="12.75">
      <c r="A376" s="7" t="s">
        <v>776</v>
      </c>
      <c r="B376" s="8" t="s">
        <v>777</v>
      </c>
      <c r="C376" s="8" t="s">
        <v>674</v>
      </c>
      <c r="D376" s="9">
        <v>85</v>
      </c>
      <c r="E376" s="9">
        <v>7072100</v>
      </c>
      <c r="F376" s="9">
        <v>2261</v>
      </c>
      <c r="G376" s="9">
        <v>523224400</v>
      </c>
      <c r="H376" s="9">
        <v>3</v>
      </c>
      <c r="I376" s="9">
        <v>973200</v>
      </c>
      <c r="J376" s="9">
        <v>4</v>
      </c>
      <c r="K376" s="9">
        <v>12800</v>
      </c>
      <c r="L376" s="9">
        <v>161</v>
      </c>
      <c r="M376" s="9">
        <v>138198000</v>
      </c>
      <c r="N376" s="9">
        <v>157</v>
      </c>
      <c r="O376" s="9">
        <v>135726000</v>
      </c>
      <c r="P376" s="9">
        <v>2</v>
      </c>
      <c r="Q376" s="9">
        <v>1506000</v>
      </c>
      <c r="R376" s="9">
        <v>2</v>
      </c>
      <c r="S376" s="9">
        <v>966000</v>
      </c>
      <c r="T376" s="10">
        <f t="shared" si="37"/>
        <v>669480500</v>
      </c>
      <c r="U376" s="11">
        <f t="shared" si="35"/>
        <v>0.7829915882538775</v>
      </c>
      <c r="V376" s="12">
        <f t="shared" si="38"/>
        <v>2264</v>
      </c>
      <c r="W376" s="12">
        <f t="shared" si="39"/>
        <v>525163600</v>
      </c>
      <c r="X376" s="12">
        <f t="shared" si="40"/>
        <v>231536.04240282686</v>
      </c>
      <c r="Y376" s="13">
        <f t="shared" si="36"/>
        <v>0.0014429098382999952</v>
      </c>
      <c r="Z376" s="10">
        <f t="shared" si="41"/>
        <v>524190400</v>
      </c>
    </row>
    <row r="377" spans="1:26" ht="12.75">
      <c r="A377" s="7" t="s">
        <v>778</v>
      </c>
      <c r="B377" s="8" t="s">
        <v>779</v>
      </c>
      <c r="C377" s="8" t="s">
        <v>780</v>
      </c>
      <c r="D377" s="9">
        <v>113</v>
      </c>
      <c r="E377" s="9">
        <v>4983300</v>
      </c>
      <c r="F377" s="9">
        <v>2321</v>
      </c>
      <c r="G377" s="9">
        <v>428864100</v>
      </c>
      <c r="H377" s="9">
        <v>1</v>
      </c>
      <c r="I377" s="9">
        <v>218700</v>
      </c>
      <c r="J377" s="9">
        <v>1</v>
      </c>
      <c r="K377" s="9">
        <v>1700</v>
      </c>
      <c r="L377" s="9">
        <v>250</v>
      </c>
      <c r="M377" s="9">
        <v>126331600</v>
      </c>
      <c r="N377" s="9">
        <v>196</v>
      </c>
      <c r="O377" s="9">
        <v>80196900</v>
      </c>
      <c r="P377" s="9">
        <v>39</v>
      </c>
      <c r="Q377" s="9">
        <v>35995800</v>
      </c>
      <c r="R377" s="9">
        <v>15</v>
      </c>
      <c r="S377" s="9">
        <v>10138900</v>
      </c>
      <c r="T377" s="10">
        <f t="shared" si="37"/>
        <v>560399400</v>
      </c>
      <c r="U377" s="11">
        <f t="shared" si="35"/>
        <v>0.7656731966522448</v>
      </c>
      <c r="V377" s="12">
        <f t="shared" si="38"/>
        <v>2322</v>
      </c>
      <c r="W377" s="12">
        <f t="shared" si="39"/>
        <v>439221700</v>
      </c>
      <c r="X377" s="12">
        <f t="shared" si="40"/>
        <v>184790.18087855296</v>
      </c>
      <c r="Y377" s="13">
        <f t="shared" si="36"/>
        <v>0.018092274902507033</v>
      </c>
      <c r="Z377" s="10">
        <f t="shared" si="41"/>
        <v>439003000</v>
      </c>
    </row>
    <row r="378" spans="1:26" ht="12.75">
      <c r="A378" s="7" t="s">
        <v>781</v>
      </c>
      <c r="B378" s="8" t="s">
        <v>782</v>
      </c>
      <c r="C378" s="8" t="s">
        <v>780</v>
      </c>
      <c r="D378" s="9">
        <v>149</v>
      </c>
      <c r="E378" s="9">
        <v>12281800</v>
      </c>
      <c r="F378" s="9">
        <v>1484</v>
      </c>
      <c r="G378" s="9">
        <v>471876321</v>
      </c>
      <c r="H378" s="9">
        <v>31</v>
      </c>
      <c r="I378" s="9">
        <v>12336700</v>
      </c>
      <c r="J378" s="9">
        <v>46</v>
      </c>
      <c r="K378" s="9">
        <v>337700</v>
      </c>
      <c r="L378" s="9">
        <v>18</v>
      </c>
      <c r="M378" s="9">
        <v>17720800</v>
      </c>
      <c r="N378" s="9">
        <v>10</v>
      </c>
      <c r="O378" s="9">
        <v>8049800</v>
      </c>
      <c r="P378" s="9">
        <v>7</v>
      </c>
      <c r="Q378" s="9">
        <v>9487200</v>
      </c>
      <c r="R378" s="9">
        <v>1</v>
      </c>
      <c r="S378" s="9">
        <v>183800</v>
      </c>
      <c r="T378" s="10">
        <f t="shared" si="37"/>
        <v>514553321</v>
      </c>
      <c r="U378" s="11">
        <f t="shared" si="35"/>
        <v>0.941035654106681</v>
      </c>
      <c r="V378" s="12">
        <f t="shared" si="38"/>
        <v>1515</v>
      </c>
      <c r="W378" s="12">
        <f t="shared" si="39"/>
        <v>484396821</v>
      </c>
      <c r="X378" s="12">
        <f t="shared" si="40"/>
        <v>319612.5551155115</v>
      </c>
      <c r="Y378" s="13">
        <f t="shared" si="36"/>
        <v>0.0003572030195875463</v>
      </c>
      <c r="Z378" s="10">
        <f t="shared" si="41"/>
        <v>472060121</v>
      </c>
    </row>
    <row r="379" spans="1:26" ht="12.75">
      <c r="A379" s="7" t="s">
        <v>783</v>
      </c>
      <c r="B379" s="8" t="s">
        <v>784</v>
      </c>
      <c r="C379" s="8" t="s">
        <v>780</v>
      </c>
      <c r="D379" s="9">
        <v>109</v>
      </c>
      <c r="E379" s="9">
        <v>13642100</v>
      </c>
      <c r="F379" s="9">
        <v>2286</v>
      </c>
      <c r="G379" s="9">
        <v>576221200</v>
      </c>
      <c r="H379" s="9">
        <v>0</v>
      </c>
      <c r="I379" s="9">
        <v>0</v>
      </c>
      <c r="J379" s="9">
        <v>1</v>
      </c>
      <c r="K379" s="9">
        <v>700</v>
      </c>
      <c r="L379" s="9">
        <v>159</v>
      </c>
      <c r="M379" s="9">
        <v>117292500</v>
      </c>
      <c r="N379" s="9">
        <v>130</v>
      </c>
      <c r="O379" s="9">
        <v>76451000</v>
      </c>
      <c r="P379" s="9">
        <v>17</v>
      </c>
      <c r="Q379" s="9">
        <v>21464600</v>
      </c>
      <c r="R379" s="9">
        <v>12</v>
      </c>
      <c r="S379" s="9">
        <v>19376900</v>
      </c>
      <c r="T379" s="10">
        <f t="shared" si="37"/>
        <v>707156500</v>
      </c>
      <c r="U379" s="11">
        <f t="shared" si="35"/>
        <v>0.8148425419267163</v>
      </c>
      <c r="V379" s="12">
        <f t="shared" si="38"/>
        <v>2286</v>
      </c>
      <c r="W379" s="12">
        <f t="shared" si="39"/>
        <v>595598100</v>
      </c>
      <c r="X379" s="12">
        <f t="shared" si="40"/>
        <v>252065.2668416448</v>
      </c>
      <c r="Y379" s="13">
        <f t="shared" si="36"/>
        <v>0.027401148119263558</v>
      </c>
      <c r="Z379" s="10">
        <f t="shared" si="41"/>
        <v>595598100</v>
      </c>
    </row>
    <row r="380" spans="1:26" ht="12.75">
      <c r="A380" s="7" t="s">
        <v>785</v>
      </c>
      <c r="B380" s="8" t="s">
        <v>786</v>
      </c>
      <c r="C380" s="8" t="s">
        <v>780</v>
      </c>
      <c r="D380" s="9">
        <v>59</v>
      </c>
      <c r="E380" s="9">
        <v>12685100</v>
      </c>
      <c r="F380" s="9">
        <v>2687</v>
      </c>
      <c r="G380" s="9">
        <v>1739443300</v>
      </c>
      <c r="H380" s="9">
        <v>0</v>
      </c>
      <c r="I380" s="9">
        <v>0</v>
      </c>
      <c r="J380" s="9">
        <v>1</v>
      </c>
      <c r="K380" s="9">
        <v>200</v>
      </c>
      <c r="L380" s="9">
        <v>236</v>
      </c>
      <c r="M380" s="9">
        <v>277258900</v>
      </c>
      <c r="N380" s="9">
        <v>193</v>
      </c>
      <c r="O380" s="9">
        <v>220482100</v>
      </c>
      <c r="P380" s="9">
        <v>28</v>
      </c>
      <c r="Q380" s="9">
        <v>15418000</v>
      </c>
      <c r="R380" s="9">
        <v>15</v>
      </c>
      <c r="S380" s="9">
        <v>41358800</v>
      </c>
      <c r="T380" s="10">
        <f t="shared" si="37"/>
        <v>2029387500</v>
      </c>
      <c r="U380" s="11">
        <f t="shared" si="35"/>
        <v>0.8571272366662355</v>
      </c>
      <c r="V380" s="12">
        <f t="shared" si="38"/>
        <v>2687</v>
      </c>
      <c r="W380" s="12">
        <f t="shared" si="39"/>
        <v>1780802100</v>
      </c>
      <c r="X380" s="12">
        <f t="shared" si="40"/>
        <v>647355.154447339</v>
      </c>
      <c r="Y380" s="13">
        <f t="shared" si="36"/>
        <v>0.02037994222394688</v>
      </c>
      <c r="Z380" s="10">
        <f t="shared" si="41"/>
        <v>1780802100</v>
      </c>
    </row>
    <row r="381" spans="1:26" ht="12.75">
      <c r="A381" s="7" t="s">
        <v>787</v>
      </c>
      <c r="B381" s="8" t="s">
        <v>788</v>
      </c>
      <c r="C381" s="8" t="s">
        <v>780</v>
      </c>
      <c r="D381" s="9">
        <v>196</v>
      </c>
      <c r="E381" s="9">
        <v>32899900</v>
      </c>
      <c r="F381" s="9">
        <v>3640</v>
      </c>
      <c r="G381" s="9">
        <v>2487098300</v>
      </c>
      <c r="H381" s="9">
        <v>12</v>
      </c>
      <c r="I381" s="9">
        <v>10798600</v>
      </c>
      <c r="J381" s="9">
        <v>23</v>
      </c>
      <c r="K381" s="9">
        <v>513800</v>
      </c>
      <c r="L381" s="9">
        <v>38</v>
      </c>
      <c r="M381" s="9">
        <v>201960500</v>
      </c>
      <c r="N381" s="9">
        <v>31</v>
      </c>
      <c r="O381" s="9">
        <v>127975400</v>
      </c>
      <c r="P381" s="9">
        <v>4</v>
      </c>
      <c r="Q381" s="9">
        <v>13725100</v>
      </c>
      <c r="R381" s="9">
        <v>3</v>
      </c>
      <c r="S381" s="9">
        <v>60260000</v>
      </c>
      <c r="T381" s="10">
        <f t="shared" si="37"/>
        <v>2733271100</v>
      </c>
      <c r="U381" s="11">
        <f t="shared" si="35"/>
        <v>0.9138855271253554</v>
      </c>
      <c r="V381" s="12">
        <f t="shared" si="38"/>
        <v>3652</v>
      </c>
      <c r="W381" s="12">
        <f t="shared" si="39"/>
        <v>2558156900</v>
      </c>
      <c r="X381" s="12">
        <f t="shared" si="40"/>
        <v>683980.5312157721</v>
      </c>
      <c r="Y381" s="13">
        <f t="shared" si="36"/>
        <v>0.022046843432398638</v>
      </c>
      <c r="Z381" s="10">
        <f t="shared" si="41"/>
        <v>2547358300</v>
      </c>
    </row>
    <row r="382" spans="1:26" ht="12.75">
      <c r="A382" s="7" t="s">
        <v>789</v>
      </c>
      <c r="B382" s="8" t="s">
        <v>790</v>
      </c>
      <c r="C382" s="8" t="s">
        <v>780</v>
      </c>
      <c r="D382" s="9">
        <v>17</v>
      </c>
      <c r="E382" s="9">
        <v>5229200</v>
      </c>
      <c r="F382" s="9">
        <v>463</v>
      </c>
      <c r="G382" s="9">
        <v>217617700</v>
      </c>
      <c r="H382" s="9">
        <v>8</v>
      </c>
      <c r="I382" s="9">
        <v>3545100</v>
      </c>
      <c r="J382" s="9">
        <v>10</v>
      </c>
      <c r="K382" s="9">
        <v>67200</v>
      </c>
      <c r="L382" s="9">
        <v>140</v>
      </c>
      <c r="M382" s="9">
        <v>142581400</v>
      </c>
      <c r="N382" s="9">
        <v>137</v>
      </c>
      <c r="O382" s="9">
        <v>140571400</v>
      </c>
      <c r="P382" s="9">
        <v>0</v>
      </c>
      <c r="Q382" s="9">
        <v>0</v>
      </c>
      <c r="R382" s="9">
        <v>3</v>
      </c>
      <c r="S382" s="9">
        <v>2010000</v>
      </c>
      <c r="T382" s="10">
        <f t="shared" si="37"/>
        <v>369040600</v>
      </c>
      <c r="U382" s="11">
        <f t="shared" si="35"/>
        <v>0.5992912432940982</v>
      </c>
      <c r="V382" s="12">
        <f t="shared" si="38"/>
        <v>471</v>
      </c>
      <c r="W382" s="12">
        <f t="shared" si="39"/>
        <v>223172800</v>
      </c>
      <c r="X382" s="12">
        <f t="shared" si="40"/>
        <v>469560.08492569</v>
      </c>
      <c r="Y382" s="13">
        <f t="shared" si="36"/>
        <v>0.005446555202869277</v>
      </c>
      <c r="Z382" s="10">
        <f t="shared" si="41"/>
        <v>219627700</v>
      </c>
    </row>
    <row r="383" spans="1:26" ht="12.75">
      <c r="A383" s="7" t="s">
        <v>791</v>
      </c>
      <c r="B383" s="8" t="s">
        <v>792</v>
      </c>
      <c r="C383" s="8" t="s">
        <v>780</v>
      </c>
      <c r="D383" s="9">
        <v>209</v>
      </c>
      <c r="E383" s="9">
        <v>16402700</v>
      </c>
      <c r="F383" s="9">
        <v>2468</v>
      </c>
      <c r="G383" s="9">
        <v>892335662</v>
      </c>
      <c r="H383" s="9">
        <v>97</v>
      </c>
      <c r="I383" s="9">
        <v>39767500</v>
      </c>
      <c r="J383" s="9">
        <v>133</v>
      </c>
      <c r="K383" s="9">
        <v>1198880</v>
      </c>
      <c r="L383" s="9">
        <v>90</v>
      </c>
      <c r="M383" s="9">
        <v>31671500</v>
      </c>
      <c r="N383" s="9">
        <v>80</v>
      </c>
      <c r="O383" s="9">
        <v>29388100</v>
      </c>
      <c r="P383" s="9">
        <v>9</v>
      </c>
      <c r="Q383" s="9">
        <v>1930000</v>
      </c>
      <c r="R383" s="9">
        <v>1</v>
      </c>
      <c r="S383" s="9">
        <v>353400</v>
      </c>
      <c r="T383" s="10">
        <f t="shared" si="37"/>
        <v>981376242</v>
      </c>
      <c r="U383" s="11">
        <f t="shared" si="35"/>
        <v>0.949791855670376</v>
      </c>
      <c r="V383" s="12">
        <f t="shared" si="38"/>
        <v>2565</v>
      </c>
      <c r="W383" s="12">
        <f t="shared" si="39"/>
        <v>932456562</v>
      </c>
      <c r="X383" s="12">
        <f t="shared" si="40"/>
        <v>363393.0456140351</v>
      </c>
      <c r="Y383" s="13">
        <f t="shared" si="36"/>
        <v>0.00036010653699929286</v>
      </c>
      <c r="Z383" s="10">
        <f t="shared" si="41"/>
        <v>892689062</v>
      </c>
    </row>
    <row r="384" spans="1:26" ht="12.75">
      <c r="A384" s="7" t="s">
        <v>793</v>
      </c>
      <c r="B384" s="8" t="s">
        <v>794</v>
      </c>
      <c r="C384" s="8" t="s">
        <v>780</v>
      </c>
      <c r="D384" s="9">
        <v>857</v>
      </c>
      <c r="E384" s="9">
        <v>63044100</v>
      </c>
      <c r="F384" s="9">
        <v>5682</v>
      </c>
      <c r="G384" s="9">
        <v>1692079500</v>
      </c>
      <c r="H384" s="9">
        <v>18</v>
      </c>
      <c r="I384" s="9">
        <v>6156100</v>
      </c>
      <c r="J384" s="9">
        <v>31</v>
      </c>
      <c r="K384" s="9">
        <v>138200</v>
      </c>
      <c r="L384" s="9">
        <v>396</v>
      </c>
      <c r="M384" s="9">
        <v>380202500</v>
      </c>
      <c r="N384" s="9">
        <v>354</v>
      </c>
      <c r="O384" s="9">
        <v>298571500</v>
      </c>
      <c r="P384" s="9">
        <v>39</v>
      </c>
      <c r="Q384" s="9">
        <v>73457400</v>
      </c>
      <c r="R384" s="9">
        <v>3</v>
      </c>
      <c r="S384" s="9">
        <v>8173600</v>
      </c>
      <c r="T384" s="10">
        <f t="shared" si="37"/>
        <v>2141620400</v>
      </c>
      <c r="U384" s="11">
        <f t="shared" si="35"/>
        <v>0.7929676052768269</v>
      </c>
      <c r="V384" s="12">
        <f t="shared" si="38"/>
        <v>5700</v>
      </c>
      <c r="W384" s="12">
        <f t="shared" si="39"/>
        <v>1706409200</v>
      </c>
      <c r="X384" s="12">
        <f t="shared" si="40"/>
        <v>297936.0701754386</v>
      </c>
      <c r="Y384" s="13">
        <f t="shared" si="36"/>
        <v>0.003816549375416857</v>
      </c>
      <c r="Z384" s="10">
        <f t="shared" si="41"/>
        <v>1700253100</v>
      </c>
    </row>
    <row r="385" spans="1:26" ht="12.75">
      <c r="A385" s="7" t="s">
        <v>795</v>
      </c>
      <c r="B385" s="8" t="s">
        <v>796</v>
      </c>
      <c r="C385" s="8" t="s">
        <v>780</v>
      </c>
      <c r="D385" s="9">
        <v>149</v>
      </c>
      <c r="E385" s="9">
        <v>6796500</v>
      </c>
      <c r="F385" s="9">
        <v>3593</v>
      </c>
      <c r="G385" s="9">
        <v>475811600</v>
      </c>
      <c r="H385" s="9">
        <v>0</v>
      </c>
      <c r="I385" s="9">
        <v>0</v>
      </c>
      <c r="J385" s="9">
        <v>0</v>
      </c>
      <c r="K385" s="9">
        <v>0</v>
      </c>
      <c r="L385" s="9">
        <v>410</v>
      </c>
      <c r="M385" s="9">
        <v>200244700</v>
      </c>
      <c r="N385" s="9">
        <v>329</v>
      </c>
      <c r="O385" s="9">
        <v>115146300</v>
      </c>
      <c r="P385" s="9">
        <v>53</v>
      </c>
      <c r="Q385" s="9">
        <v>61978300</v>
      </c>
      <c r="R385" s="9">
        <v>28</v>
      </c>
      <c r="S385" s="9">
        <v>23120100</v>
      </c>
      <c r="T385" s="10">
        <f t="shared" si="37"/>
        <v>682852800</v>
      </c>
      <c r="U385" s="11">
        <f t="shared" si="35"/>
        <v>0.6967996616547519</v>
      </c>
      <c r="V385" s="12">
        <f t="shared" si="38"/>
        <v>3593</v>
      </c>
      <c r="W385" s="12">
        <f t="shared" si="39"/>
        <v>498931700</v>
      </c>
      <c r="X385" s="12">
        <f t="shared" si="40"/>
        <v>132427.38658502643</v>
      </c>
      <c r="Y385" s="13">
        <f t="shared" si="36"/>
        <v>0.033858102361153095</v>
      </c>
      <c r="Z385" s="10">
        <f t="shared" si="41"/>
        <v>498931700</v>
      </c>
    </row>
    <row r="386" spans="1:26" ht="12.75">
      <c r="A386" s="7" t="s">
        <v>797</v>
      </c>
      <c r="B386" s="8" t="s">
        <v>798</v>
      </c>
      <c r="C386" s="8" t="s">
        <v>780</v>
      </c>
      <c r="D386" s="9">
        <v>228</v>
      </c>
      <c r="E386" s="9">
        <v>30941400</v>
      </c>
      <c r="F386" s="9">
        <v>3890</v>
      </c>
      <c r="G386" s="9">
        <v>1373868900</v>
      </c>
      <c r="H386" s="9">
        <v>0</v>
      </c>
      <c r="I386" s="9">
        <v>0</v>
      </c>
      <c r="J386" s="9">
        <v>0</v>
      </c>
      <c r="K386" s="9">
        <v>0</v>
      </c>
      <c r="L386" s="9">
        <v>267</v>
      </c>
      <c r="M386" s="9">
        <v>1052470900</v>
      </c>
      <c r="N386" s="9">
        <v>176</v>
      </c>
      <c r="O386" s="9">
        <v>891080700</v>
      </c>
      <c r="P386" s="9">
        <v>91</v>
      </c>
      <c r="Q386" s="9">
        <v>161390200</v>
      </c>
      <c r="R386" s="9">
        <v>0</v>
      </c>
      <c r="S386" s="9">
        <v>0</v>
      </c>
      <c r="T386" s="10">
        <f t="shared" si="37"/>
        <v>2457281200</v>
      </c>
      <c r="U386" s="11">
        <f aca="true" t="shared" si="42" ref="U386:U449">(G386+I386)/T386</f>
        <v>0.5591012131619287</v>
      </c>
      <c r="V386" s="12">
        <f t="shared" si="38"/>
        <v>3890</v>
      </c>
      <c r="W386" s="12">
        <f t="shared" si="39"/>
        <v>1373868900</v>
      </c>
      <c r="X386" s="12">
        <f t="shared" si="40"/>
        <v>353179.66580976866</v>
      </c>
      <c r="Y386" s="13">
        <f aca="true" t="shared" si="43" ref="Y386:Y449">S386/T386</f>
        <v>0</v>
      </c>
      <c r="Z386" s="10">
        <f t="shared" si="41"/>
        <v>1373868900</v>
      </c>
    </row>
    <row r="387" spans="1:26" ht="12.75">
      <c r="A387" s="7" t="s">
        <v>799</v>
      </c>
      <c r="B387" s="8" t="s">
        <v>800</v>
      </c>
      <c r="C387" s="8" t="s">
        <v>780</v>
      </c>
      <c r="D387" s="9">
        <v>104</v>
      </c>
      <c r="E387" s="9">
        <v>37898500</v>
      </c>
      <c r="F387" s="9">
        <v>3047</v>
      </c>
      <c r="G387" s="9">
        <v>804072800</v>
      </c>
      <c r="H387" s="9">
        <v>0</v>
      </c>
      <c r="I387" s="9">
        <v>0</v>
      </c>
      <c r="J387" s="9">
        <v>1</v>
      </c>
      <c r="K387" s="9">
        <v>119800</v>
      </c>
      <c r="L387" s="9">
        <v>221</v>
      </c>
      <c r="M387" s="9">
        <v>744388900</v>
      </c>
      <c r="N387" s="9">
        <v>198</v>
      </c>
      <c r="O387" s="9">
        <v>517707600</v>
      </c>
      <c r="P387" s="9">
        <v>19</v>
      </c>
      <c r="Q387" s="9">
        <v>139829100</v>
      </c>
      <c r="R387" s="9">
        <v>4</v>
      </c>
      <c r="S387" s="9">
        <v>86852200</v>
      </c>
      <c r="T387" s="10">
        <f aca="true" t="shared" si="44" ref="T387:T450">S387+Q387+O387+K387+I387+G387+E387</f>
        <v>1586480000</v>
      </c>
      <c r="U387" s="11">
        <f t="shared" si="42"/>
        <v>0.5068281982754274</v>
      </c>
      <c r="V387" s="12">
        <f aca="true" t="shared" si="45" ref="V387:V450">F387+H387</f>
        <v>3047</v>
      </c>
      <c r="W387" s="12">
        <f aca="true" t="shared" si="46" ref="W387:W450">G387+I387+S387</f>
        <v>890925000</v>
      </c>
      <c r="X387" s="12">
        <f aca="true" t="shared" si="47" ref="X387:X450">(G387+I387)/V387</f>
        <v>263889.99015425006</v>
      </c>
      <c r="Y387" s="13">
        <f t="shared" si="43"/>
        <v>0.05474522212697292</v>
      </c>
      <c r="Z387" s="10">
        <f aca="true" t="shared" si="48" ref="Z387:Z450">S387+G387</f>
        <v>890925000</v>
      </c>
    </row>
    <row r="388" spans="1:26" ht="12.75">
      <c r="A388" s="7" t="s">
        <v>801</v>
      </c>
      <c r="B388" s="8" t="s">
        <v>802</v>
      </c>
      <c r="C388" s="8" t="s">
        <v>780</v>
      </c>
      <c r="D388" s="9">
        <v>223</v>
      </c>
      <c r="E388" s="9">
        <v>71739900</v>
      </c>
      <c r="F388" s="9">
        <v>4698</v>
      </c>
      <c r="G388" s="9">
        <v>1107353322</v>
      </c>
      <c r="H388" s="9">
        <v>2</v>
      </c>
      <c r="I388" s="9">
        <v>9100</v>
      </c>
      <c r="J388" s="9">
        <v>1</v>
      </c>
      <c r="K388" s="9">
        <v>3800</v>
      </c>
      <c r="L388" s="9">
        <v>362</v>
      </c>
      <c r="M388" s="9">
        <v>831433211</v>
      </c>
      <c r="N388" s="9">
        <v>208</v>
      </c>
      <c r="O388" s="9">
        <v>542556011</v>
      </c>
      <c r="P388" s="9">
        <v>148</v>
      </c>
      <c r="Q388" s="9">
        <v>260008400</v>
      </c>
      <c r="R388" s="9">
        <v>6</v>
      </c>
      <c r="S388" s="9">
        <v>28868800</v>
      </c>
      <c r="T388" s="10">
        <f t="shared" si="44"/>
        <v>2010539333</v>
      </c>
      <c r="U388" s="11">
        <f t="shared" si="42"/>
        <v>0.5507787904590077</v>
      </c>
      <c r="V388" s="12">
        <f t="shared" si="45"/>
        <v>4700</v>
      </c>
      <c r="W388" s="12">
        <f t="shared" si="46"/>
        <v>1136231222</v>
      </c>
      <c r="X388" s="12">
        <f t="shared" si="47"/>
        <v>235609.0259574468</v>
      </c>
      <c r="Y388" s="13">
        <f t="shared" si="43"/>
        <v>0.014358734259092457</v>
      </c>
      <c r="Z388" s="10">
        <f t="shared" si="48"/>
        <v>1136222122</v>
      </c>
    </row>
    <row r="389" spans="1:26" ht="12.75">
      <c r="A389" s="7" t="s">
        <v>803</v>
      </c>
      <c r="B389" s="8" t="s">
        <v>804</v>
      </c>
      <c r="C389" s="8" t="s">
        <v>780</v>
      </c>
      <c r="D389" s="9">
        <v>193</v>
      </c>
      <c r="E389" s="9">
        <v>63611900</v>
      </c>
      <c r="F389" s="9">
        <v>1411</v>
      </c>
      <c r="G389" s="9">
        <v>1650120163</v>
      </c>
      <c r="H389" s="9">
        <v>86</v>
      </c>
      <c r="I389" s="9">
        <v>149679800</v>
      </c>
      <c r="J389" s="9">
        <v>141</v>
      </c>
      <c r="K389" s="9">
        <v>1780908</v>
      </c>
      <c r="L389" s="9">
        <v>46</v>
      </c>
      <c r="M389" s="9">
        <v>86290100</v>
      </c>
      <c r="N389" s="9">
        <v>43</v>
      </c>
      <c r="O389" s="9">
        <v>76648200</v>
      </c>
      <c r="P389" s="9">
        <v>3</v>
      </c>
      <c r="Q389" s="9">
        <v>9641900</v>
      </c>
      <c r="R389" s="9">
        <v>0</v>
      </c>
      <c r="S389" s="9">
        <v>0</v>
      </c>
      <c r="T389" s="10">
        <f t="shared" si="44"/>
        <v>1951482871</v>
      </c>
      <c r="U389" s="11">
        <f t="shared" si="42"/>
        <v>0.9222730005709592</v>
      </c>
      <c r="V389" s="12">
        <f t="shared" si="45"/>
        <v>1497</v>
      </c>
      <c r="W389" s="12">
        <f t="shared" si="46"/>
        <v>1799799963</v>
      </c>
      <c r="X389" s="12">
        <f t="shared" si="47"/>
        <v>1202271.1843687375</v>
      </c>
      <c r="Y389" s="13">
        <f t="shared" si="43"/>
        <v>0</v>
      </c>
      <c r="Z389" s="10">
        <f t="shared" si="48"/>
        <v>1650120163</v>
      </c>
    </row>
    <row r="390" spans="1:26" ht="12.75">
      <c r="A390" s="7" t="s">
        <v>805</v>
      </c>
      <c r="B390" s="8" t="s">
        <v>806</v>
      </c>
      <c r="C390" s="8" t="s">
        <v>780</v>
      </c>
      <c r="D390" s="9">
        <v>960</v>
      </c>
      <c r="E390" s="9">
        <v>49954500</v>
      </c>
      <c r="F390" s="9">
        <v>7710</v>
      </c>
      <c r="G390" s="9">
        <v>1214815700</v>
      </c>
      <c r="H390" s="9">
        <v>15</v>
      </c>
      <c r="I390" s="9">
        <v>3354100</v>
      </c>
      <c r="J390" s="9">
        <v>35</v>
      </c>
      <c r="K390" s="9">
        <v>156900</v>
      </c>
      <c r="L390" s="9">
        <v>229</v>
      </c>
      <c r="M390" s="9">
        <v>114335100</v>
      </c>
      <c r="N390" s="9">
        <v>204</v>
      </c>
      <c r="O390" s="9">
        <v>100286700</v>
      </c>
      <c r="P390" s="9">
        <v>6</v>
      </c>
      <c r="Q390" s="9">
        <v>2339000</v>
      </c>
      <c r="R390" s="9">
        <v>19</v>
      </c>
      <c r="S390" s="9">
        <v>11709400</v>
      </c>
      <c r="T390" s="10">
        <f t="shared" si="44"/>
        <v>1382616300</v>
      </c>
      <c r="U390" s="11">
        <f t="shared" si="42"/>
        <v>0.8810613617096804</v>
      </c>
      <c r="V390" s="12">
        <f t="shared" si="45"/>
        <v>7725</v>
      </c>
      <c r="W390" s="12">
        <f t="shared" si="46"/>
        <v>1229879200</v>
      </c>
      <c r="X390" s="12">
        <f t="shared" si="47"/>
        <v>157691.88349514562</v>
      </c>
      <c r="Y390" s="13">
        <f t="shared" si="43"/>
        <v>0.008469016313492037</v>
      </c>
      <c r="Z390" s="10">
        <f t="shared" si="48"/>
        <v>1226525100</v>
      </c>
    </row>
    <row r="391" spans="1:26" ht="12.75">
      <c r="A391" s="7" t="s">
        <v>807</v>
      </c>
      <c r="B391" s="8" t="s">
        <v>808</v>
      </c>
      <c r="C391" s="8" t="s">
        <v>780</v>
      </c>
      <c r="D391" s="9">
        <v>393</v>
      </c>
      <c r="E391" s="9">
        <v>54674400</v>
      </c>
      <c r="F391" s="9">
        <v>3338</v>
      </c>
      <c r="G391" s="9">
        <v>1454945000</v>
      </c>
      <c r="H391" s="9">
        <v>4</v>
      </c>
      <c r="I391" s="9">
        <v>3156600</v>
      </c>
      <c r="J391" s="9">
        <v>9</v>
      </c>
      <c r="K391" s="9">
        <v>194900</v>
      </c>
      <c r="L391" s="9">
        <v>94</v>
      </c>
      <c r="M391" s="9">
        <v>72692100</v>
      </c>
      <c r="N391" s="9">
        <v>92</v>
      </c>
      <c r="O391" s="9">
        <v>54332000</v>
      </c>
      <c r="P391" s="9">
        <v>0</v>
      </c>
      <c r="Q391" s="9">
        <v>0</v>
      </c>
      <c r="R391" s="9">
        <v>2</v>
      </c>
      <c r="S391" s="9">
        <v>18360100</v>
      </c>
      <c r="T391" s="10">
        <f t="shared" si="44"/>
        <v>1585663000</v>
      </c>
      <c r="U391" s="11">
        <f t="shared" si="42"/>
        <v>0.9195532720382578</v>
      </c>
      <c r="V391" s="12">
        <f t="shared" si="45"/>
        <v>3342</v>
      </c>
      <c r="W391" s="12">
        <f t="shared" si="46"/>
        <v>1476461700</v>
      </c>
      <c r="X391" s="12">
        <f t="shared" si="47"/>
        <v>436296.11011370434</v>
      </c>
      <c r="Y391" s="13">
        <f t="shared" si="43"/>
        <v>0.011578815927470086</v>
      </c>
      <c r="Z391" s="10">
        <f t="shared" si="48"/>
        <v>1473305100</v>
      </c>
    </row>
    <row r="392" spans="1:26" ht="12.75">
      <c r="A392" s="7" t="s">
        <v>809</v>
      </c>
      <c r="B392" s="8" t="s">
        <v>810</v>
      </c>
      <c r="C392" s="8" t="s">
        <v>780</v>
      </c>
      <c r="D392" s="9">
        <v>135</v>
      </c>
      <c r="E392" s="9">
        <v>4452100</v>
      </c>
      <c r="F392" s="9">
        <v>3585</v>
      </c>
      <c r="G392" s="9">
        <v>609327400</v>
      </c>
      <c r="H392" s="9">
        <v>14</v>
      </c>
      <c r="I392" s="9">
        <v>2853400</v>
      </c>
      <c r="J392" s="9">
        <v>20</v>
      </c>
      <c r="K392" s="9">
        <v>333500</v>
      </c>
      <c r="L392" s="9">
        <v>107</v>
      </c>
      <c r="M392" s="9">
        <v>127520700</v>
      </c>
      <c r="N392" s="9">
        <v>77</v>
      </c>
      <c r="O392" s="9">
        <v>60482400</v>
      </c>
      <c r="P392" s="9">
        <v>27</v>
      </c>
      <c r="Q392" s="9">
        <v>44084200</v>
      </c>
      <c r="R392" s="9">
        <v>3</v>
      </c>
      <c r="S392" s="9">
        <v>22954100</v>
      </c>
      <c r="T392" s="10">
        <f t="shared" si="44"/>
        <v>744487100</v>
      </c>
      <c r="U392" s="11">
        <f t="shared" si="42"/>
        <v>0.8222853021899238</v>
      </c>
      <c r="V392" s="12">
        <f t="shared" si="45"/>
        <v>3599</v>
      </c>
      <c r="W392" s="12">
        <f t="shared" si="46"/>
        <v>635134900</v>
      </c>
      <c r="X392" s="12">
        <f t="shared" si="47"/>
        <v>170097.47151986664</v>
      </c>
      <c r="Y392" s="13">
        <f t="shared" si="43"/>
        <v>0.03083209903838495</v>
      </c>
      <c r="Z392" s="10">
        <f t="shared" si="48"/>
        <v>632281500</v>
      </c>
    </row>
    <row r="393" spans="1:26" ht="12.75">
      <c r="A393" s="7" t="s">
        <v>811</v>
      </c>
      <c r="B393" s="8" t="s">
        <v>812</v>
      </c>
      <c r="C393" s="8" t="s">
        <v>780</v>
      </c>
      <c r="D393" s="9">
        <v>90</v>
      </c>
      <c r="E393" s="9">
        <v>19401800</v>
      </c>
      <c r="F393" s="9">
        <v>4168</v>
      </c>
      <c r="G393" s="9">
        <v>1664970400</v>
      </c>
      <c r="H393" s="9">
        <v>0</v>
      </c>
      <c r="I393" s="9">
        <v>0</v>
      </c>
      <c r="J393" s="9">
        <v>0</v>
      </c>
      <c r="K393" s="9">
        <v>0</v>
      </c>
      <c r="L393" s="9">
        <v>272</v>
      </c>
      <c r="M393" s="9">
        <v>405215400</v>
      </c>
      <c r="N393" s="9">
        <v>229</v>
      </c>
      <c r="O393" s="9">
        <v>351608500</v>
      </c>
      <c r="P393" s="9">
        <v>6</v>
      </c>
      <c r="Q393" s="9">
        <v>3422000</v>
      </c>
      <c r="R393" s="9">
        <v>37</v>
      </c>
      <c r="S393" s="9">
        <v>50184900</v>
      </c>
      <c r="T393" s="10">
        <f t="shared" si="44"/>
        <v>2089587600</v>
      </c>
      <c r="U393" s="11">
        <f t="shared" si="42"/>
        <v>0.7967937788298514</v>
      </c>
      <c r="V393" s="12">
        <f t="shared" si="45"/>
        <v>4168</v>
      </c>
      <c r="W393" s="12">
        <f t="shared" si="46"/>
        <v>1715155300</v>
      </c>
      <c r="X393" s="12">
        <f t="shared" si="47"/>
        <v>399465.06717850285</v>
      </c>
      <c r="Y393" s="13">
        <f t="shared" si="43"/>
        <v>0.024016652855328967</v>
      </c>
      <c r="Z393" s="10">
        <f t="shared" si="48"/>
        <v>1715155300</v>
      </c>
    </row>
    <row r="394" spans="1:26" ht="12.75">
      <c r="A394" s="7" t="s">
        <v>813</v>
      </c>
      <c r="B394" s="8" t="s">
        <v>814</v>
      </c>
      <c r="C394" s="8" t="s">
        <v>780</v>
      </c>
      <c r="D394" s="9">
        <v>42</v>
      </c>
      <c r="E394" s="9">
        <v>7851304</v>
      </c>
      <c r="F394" s="9">
        <v>1631</v>
      </c>
      <c r="G394" s="9">
        <v>544056600</v>
      </c>
      <c r="H394" s="9">
        <v>19</v>
      </c>
      <c r="I394" s="9">
        <v>15421400</v>
      </c>
      <c r="J394" s="9">
        <v>53</v>
      </c>
      <c r="K394" s="9">
        <v>841011</v>
      </c>
      <c r="L394" s="9">
        <v>90</v>
      </c>
      <c r="M394" s="9">
        <v>56855900</v>
      </c>
      <c r="N394" s="9">
        <v>86</v>
      </c>
      <c r="O394" s="9">
        <v>55412000</v>
      </c>
      <c r="P394" s="9">
        <v>0</v>
      </c>
      <c r="Q394" s="9">
        <v>0</v>
      </c>
      <c r="R394" s="9">
        <v>4</v>
      </c>
      <c r="S394" s="9">
        <v>1443900</v>
      </c>
      <c r="T394" s="10">
        <f t="shared" si="44"/>
        <v>625026215</v>
      </c>
      <c r="U394" s="11">
        <f t="shared" si="42"/>
        <v>0.8951272547824254</v>
      </c>
      <c r="V394" s="12">
        <f t="shared" si="45"/>
        <v>1650</v>
      </c>
      <c r="W394" s="12">
        <f t="shared" si="46"/>
        <v>560921900</v>
      </c>
      <c r="X394" s="12">
        <f t="shared" si="47"/>
        <v>339077.57575757575</v>
      </c>
      <c r="Y394" s="13">
        <f t="shared" si="43"/>
        <v>0.002310143103357673</v>
      </c>
      <c r="Z394" s="10">
        <f t="shared" si="48"/>
        <v>545500500</v>
      </c>
    </row>
    <row r="395" spans="1:26" ht="12.75">
      <c r="A395" s="7" t="s">
        <v>815</v>
      </c>
      <c r="B395" s="8" t="s">
        <v>816</v>
      </c>
      <c r="C395" s="8" t="s">
        <v>780</v>
      </c>
      <c r="D395" s="9">
        <v>104</v>
      </c>
      <c r="E395" s="9">
        <v>46891100</v>
      </c>
      <c r="F395" s="9">
        <v>1929</v>
      </c>
      <c r="G395" s="9">
        <v>1953835900</v>
      </c>
      <c r="H395" s="9">
        <v>60</v>
      </c>
      <c r="I395" s="9">
        <v>94200900</v>
      </c>
      <c r="J395" s="9">
        <v>96</v>
      </c>
      <c r="K395" s="9">
        <v>1411300</v>
      </c>
      <c r="L395" s="9">
        <v>9</v>
      </c>
      <c r="M395" s="9">
        <v>18484200</v>
      </c>
      <c r="N395" s="9">
        <v>7</v>
      </c>
      <c r="O395" s="9">
        <v>11650600</v>
      </c>
      <c r="P395" s="9">
        <v>1</v>
      </c>
      <c r="Q395" s="9">
        <v>3000</v>
      </c>
      <c r="R395" s="9">
        <v>1</v>
      </c>
      <c r="S395" s="9">
        <v>6830600</v>
      </c>
      <c r="T395" s="10">
        <f t="shared" si="44"/>
        <v>2114823400</v>
      </c>
      <c r="U395" s="11">
        <f t="shared" si="42"/>
        <v>0.968419774436012</v>
      </c>
      <c r="V395" s="12">
        <f t="shared" si="45"/>
        <v>1989</v>
      </c>
      <c r="W395" s="12">
        <f t="shared" si="46"/>
        <v>2054867400</v>
      </c>
      <c r="X395" s="12">
        <f t="shared" si="47"/>
        <v>1029681.6490698843</v>
      </c>
      <c r="Y395" s="13">
        <f t="shared" si="43"/>
        <v>0.0032298677988904416</v>
      </c>
      <c r="Z395" s="10">
        <f t="shared" si="48"/>
        <v>1960666500</v>
      </c>
    </row>
    <row r="396" spans="1:26" ht="12.75">
      <c r="A396" s="7" t="s">
        <v>817</v>
      </c>
      <c r="B396" s="8" t="s">
        <v>818</v>
      </c>
      <c r="C396" s="8" t="s">
        <v>780</v>
      </c>
      <c r="D396" s="9">
        <v>133</v>
      </c>
      <c r="E396" s="9">
        <v>7062000</v>
      </c>
      <c r="F396" s="9">
        <v>1336</v>
      </c>
      <c r="G396" s="9">
        <v>190605900</v>
      </c>
      <c r="H396" s="9">
        <v>0</v>
      </c>
      <c r="I396" s="9">
        <v>0</v>
      </c>
      <c r="J396" s="9">
        <v>2</v>
      </c>
      <c r="K396" s="9">
        <v>18600</v>
      </c>
      <c r="L396" s="9">
        <v>60</v>
      </c>
      <c r="M396" s="9">
        <v>26409100</v>
      </c>
      <c r="N396" s="9">
        <v>51</v>
      </c>
      <c r="O396" s="9">
        <v>14372300</v>
      </c>
      <c r="P396" s="9">
        <v>8</v>
      </c>
      <c r="Q396" s="9">
        <v>11678300</v>
      </c>
      <c r="R396" s="9">
        <v>1</v>
      </c>
      <c r="S396" s="9">
        <v>358500</v>
      </c>
      <c r="T396" s="10">
        <f t="shared" si="44"/>
        <v>224095600</v>
      </c>
      <c r="U396" s="11">
        <f t="shared" si="42"/>
        <v>0.8505561911969713</v>
      </c>
      <c r="V396" s="12">
        <f t="shared" si="45"/>
        <v>1336</v>
      </c>
      <c r="W396" s="12">
        <f t="shared" si="46"/>
        <v>190964400</v>
      </c>
      <c r="X396" s="12">
        <f t="shared" si="47"/>
        <v>142669.0868263473</v>
      </c>
      <c r="Y396" s="13">
        <f t="shared" si="43"/>
        <v>0.001599763672289862</v>
      </c>
      <c r="Z396" s="10">
        <f t="shared" si="48"/>
        <v>190964400</v>
      </c>
    </row>
    <row r="397" spans="1:26" ht="12.75">
      <c r="A397" s="7" t="s">
        <v>819</v>
      </c>
      <c r="B397" s="8" t="s">
        <v>820</v>
      </c>
      <c r="C397" s="8" t="s">
        <v>780</v>
      </c>
      <c r="D397" s="9">
        <v>419</v>
      </c>
      <c r="E397" s="9">
        <v>62991400</v>
      </c>
      <c r="F397" s="9">
        <v>6900</v>
      </c>
      <c r="G397" s="9">
        <v>2240814100</v>
      </c>
      <c r="H397" s="9">
        <v>22</v>
      </c>
      <c r="I397" s="9">
        <v>6362200</v>
      </c>
      <c r="J397" s="9">
        <v>41</v>
      </c>
      <c r="K397" s="9">
        <v>196900</v>
      </c>
      <c r="L397" s="9">
        <v>365</v>
      </c>
      <c r="M397" s="9">
        <v>477554100</v>
      </c>
      <c r="N397" s="9">
        <v>280</v>
      </c>
      <c r="O397" s="9">
        <v>155641400</v>
      </c>
      <c r="P397" s="9">
        <v>80</v>
      </c>
      <c r="Q397" s="9">
        <v>269354600</v>
      </c>
      <c r="R397" s="9">
        <v>5</v>
      </c>
      <c r="S397" s="9">
        <v>52558100</v>
      </c>
      <c r="T397" s="10">
        <f t="shared" si="44"/>
        <v>2787918700</v>
      </c>
      <c r="U397" s="11">
        <f t="shared" si="42"/>
        <v>0.8060408289524368</v>
      </c>
      <c r="V397" s="12">
        <f t="shared" si="45"/>
        <v>6922</v>
      </c>
      <c r="W397" s="12">
        <f t="shared" si="46"/>
        <v>2299734400</v>
      </c>
      <c r="X397" s="12">
        <f t="shared" si="47"/>
        <v>324642.6321872291</v>
      </c>
      <c r="Y397" s="13">
        <f t="shared" si="43"/>
        <v>0.018852092064234154</v>
      </c>
      <c r="Z397" s="10">
        <f t="shared" si="48"/>
        <v>2293372200</v>
      </c>
    </row>
    <row r="398" spans="1:26" ht="12.75">
      <c r="A398" s="7" t="s">
        <v>821</v>
      </c>
      <c r="B398" s="8" t="s">
        <v>822</v>
      </c>
      <c r="C398" s="8" t="s">
        <v>780</v>
      </c>
      <c r="D398" s="9">
        <v>247</v>
      </c>
      <c r="E398" s="9">
        <v>23771850</v>
      </c>
      <c r="F398" s="9">
        <v>7595</v>
      </c>
      <c r="G398" s="9">
        <v>2964962000</v>
      </c>
      <c r="H398" s="9">
        <v>6</v>
      </c>
      <c r="I398" s="9">
        <v>5987800</v>
      </c>
      <c r="J398" s="9">
        <v>9</v>
      </c>
      <c r="K398" s="9">
        <v>48800</v>
      </c>
      <c r="L398" s="9">
        <v>166</v>
      </c>
      <c r="M398" s="9">
        <v>836881900</v>
      </c>
      <c r="N398" s="9">
        <v>141</v>
      </c>
      <c r="O398" s="9">
        <v>630688800</v>
      </c>
      <c r="P398" s="9">
        <v>21</v>
      </c>
      <c r="Q398" s="9">
        <v>175028100</v>
      </c>
      <c r="R398" s="9">
        <v>4</v>
      </c>
      <c r="S398" s="9">
        <v>31165000</v>
      </c>
      <c r="T398" s="10">
        <f t="shared" si="44"/>
        <v>3831652350</v>
      </c>
      <c r="U398" s="11">
        <f t="shared" si="42"/>
        <v>0.7753703960120495</v>
      </c>
      <c r="V398" s="12">
        <f t="shared" si="45"/>
        <v>7601</v>
      </c>
      <c r="W398" s="12">
        <f t="shared" si="46"/>
        <v>3002114800</v>
      </c>
      <c r="X398" s="12">
        <f t="shared" si="47"/>
        <v>390863.0180239442</v>
      </c>
      <c r="Y398" s="13">
        <f t="shared" si="43"/>
        <v>0.00813356671045587</v>
      </c>
      <c r="Z398" s="10">
        <f t="shared" si="48"/>
        <v>2996127000</v>
      </c>
    </row>
    <row r="399" spans="1:26" ht="12.75">
      <c r="A399" s="7" t="s">
        <v>823</v>
      </c>
      <c r="B399" s="8" t="s">
        <v>824</v>
      </c>
      <c r="C399" s="8" t="s">
        <v>780</v>
      </c>
      <c r="D399" s="9">
        <v>78</v>
      </c>
      <c r="E399" s="9">
        <v>4506500</v>
      </c>
      <c r="F399" s="9">
        <v>2051</v>
      </c>
      <c r="G399" s="9">
        <v>452844450</v>
      </c>
      <c r="H399" s="9">
        <v>0</v>
      </c>
      <c r="I399" s="9">
        <v>0</v>
      </c>
      <c r="J399" s="9">
        <v>0</v>
      </c>
      <c r="K399" s="9">
        <v>0</v>
      </c>
      <c r="L399" s="9">
        <v>99</v>
      </c>
      <c r="M399" s="9">
        <v>321644800</v>
      </c>
      <c r="N399" s="9">
        <v>95</v>
      </c>
      <c r="O399" s="9">
        <v>259227200</v>
      </c>
      <c r="P399" s="9">
        <v>3</v>
      </c>
      <c r="Q399" s="9">
        <v>52005000</v>
      </c>
      <c r="R399" s="9">
        <v>1</v>
      </c>
      <c r="S399" s="9">
        <v>10412600</v>
      </c>
      <c r="T399" s="10">
        <f t="shared" si="44"/>
        <v>778995750</v>
      </c>
      <c r="U399" s="11">
        <f t="shared" si="42"/>
        <v>0.5813182549455501</v>
      </c>
      <c r="V399" s="12">
        <f t="shared" si="45"/>
        <v>2051</v>
      </c>
      <c r="W399" s="12">
        <f t="shared" si="46"/>
        <v>463257050</v>
      </c>
      <c r="X399" s="12">
        <f t="shared" si="47"/>
        <v>220792.02827888835</v>
      </c>
      <c r="Y399" s="13">
        <f t="shared" si="43"/>
        <v>0.013366696801619265</v>
      </c>
      <c r="Z399" s="10">
        <f t="shared" si="48"/>
        <v>463257050</v>
      </c>
    </row>
    <row r="400" spans="1:26" ht="12.75">
      <c r="A400" s="7" t="s">
        <v>825</v>
      </c>
      <c r="B400" s="8" t="s">
        <v>826</v>
      </c>
      <c r="C400" s="8" t="s">
        <v>780</v>
      </c>
      <c r="D400" s="9">
        <v>137</v>
      </c>
      <c r="E400" s="9">
        <v>22030900</v>
      </c>
      <c r="F400" s="9">
        <v>3345</v>
      </c>
      <c r="G400" s="9">
        <v>1184769182</v>
      </c>
      <c r="H400" s="9">
        <v>0</v>
      </c>
      <c r="I400" s="9">
        <v>0</v>
      </c>
      <c r="J400" s="9">
        <v>0</v>
      </c>
      <c r="K400" s="9">
        <v>0</v>
      </c>
      <c r="L400" s="9">
        <v>633</v>
      </c>
      <c r="M400" s="9">
        <v>1018508000</v>
      </c>
      <c r="N400" s="9">
        <v>549</v>
      </c>
      <c r="O400" s="9">
        <v>821217000</v>
      </c>
      <c r="P400" s="9">
        <v>10</v>
      </c>
      <c r="Q400" s="9">
        <v>11665100</v>
      </c>
      <c r="R400" s="9">
        <v>74</v>
      </c>
      <c r="S400" s="9">
        <v>185625900</v>
      </c>
      <c r="T400" s="10">
        <f t="shared" si="44"/>
        <v>2225308082</v>
      </c>
      <c r="U400" s="11">
        <f t="shared" si="42"/>
        <v>0.5324068121548304</v>
      </c>
      <c r="V400" s="12">
        <f t="shared" si="45"/>
        <v>3345</v>
      </c>
      <c r="W400" s="12">
        <f t="shared" si="46"/>
        <v>1370395082</v>
      </c>
      <c r="X400" s="12">
        <f t="shared" si="47"/>
        <v>354191.08579970105</v>
      </c>
      <c r="Y400" s="13">
        <f t="shared" si="43"/>
        <v>0.0834158207133137</v>
      </c>
      <c r="Z400" s="10">
        <f t="shared" si="48"/>
        <v>1370395082</v>
      </c>
    </row>
    <row r="401" spans="1:26" ht="12.75">
      <c r="A401" s="7" t="s">
        <v>827</v>
      </c>
      <c r="B401" s="8" t="s">
        <v>828</v>
      </c>
      <c r="C401" s="8" t="s">
        <v>780</v>
      </c>
      <c r="D401" s="9">
        <v>36</v>
      </c>
      <c r="E401" s="9">
        <v>2347650</v>
      </c>
      <c r="F401" s="9">
        <v>1354</v>
      </c>
      <c r="G401" s="9">
        <v>585216500</v>
      </c>
      <c r="H401" s="9">
        <v>0</v>
      </c>
      <c r="I401" s="9">
        <v>0</v>
      </c>
      <c r="J401" s="9">
        <v>3</v>
      </c>
      <c r="K401" s="9">
        <v>1200</v>
      </c>
      <c r="L401" s="9">
        <v>73</v>
      </c>
      <c r="M401" s="9">
        <v>51542001</v>
      </c>
      <c r="N401" s="9">
        <v>69</v>
      </c>
      <c r="O401" s="9">
        <v>49059100</v>
      </c>
      <c r="P401" s="9">
        <v>4</v>
      </c>
      <c r="Q401" s="9">
        <v>2482901</v>
      </c>
      <c r="R401" s="9">
        <v>0</v>
      </c>
      <c r="S401" s="9">
        <v>0</v>
      </c>
      <c r="T401" s="10">
        <f t="shared" si="44"/>
        <v>639107351</v>
      </c>
      <c r="U401" s="11">
        <f t="shared" si="42"/>
        <v>0.9156779359278564</v>
      </c>
      <c r="V401" s="12">
        <f t="shared" si="45"/>
        <v>1354</v>
      </c>
      <c r="W401" s="12">
        <f t="shared" si="46"/>
        <v>585216500</v>
      </c>
      <c r="X401" s="12">
        <f t="shared" si="47"/>
        <v>432213.07237813884</v>
      </c>
      <c r="Y401" s="13">
        <f t="shared" si="43"/>
        <v>0</v>
      </c>
      <c r="Z401" s="10">
        <f t="shared" si="48"/>
        <v>585216500</v>
      </c>
    </row>
    <row r="402" spans="1:26" ht="12.75">
      <c r="A402" s="7" t="s">
        <v>829</v>
      </c>
      <c r="B402" s="8" t="s">
        <v>830</v>
      </c>
      <c r="C402" s="8" t="s">
        <v>780</v>
      </c>
      <c r="D402" s="9">
        <v>233</v>
      </c>
      <c r="E402" s="9">
        <v>12274600</v>
      </c>
      <c r="F402" s="9">
        <v>1805</v>
      </c>
      <c r="G402" s="9">
        <v>517190600</v>
      </c>
      <c r="H402" s="9">
        <v>0</v>
      </c>
      <c r="I402" s="9">
        <v>0</v>
      </c>
      <c r="J402" s="9">
        <v>16</v>
      </c>
      <c r="K402" s="9">
        <v>12300</v>
      </c>
      <c r="L402" s="9">
        <v>54</v>
      </c>
      <c r="M402" s="9">
        <v>97980800</v>
      </c>
      <c r="N402" s="9">
        <v>47</v>
      </c>
      <c r="O402" s="9">
        <v>82796400</v>
      </c>
      <c r="P402" s="9">
        <v>1</v>
      </c>
      <c r="Q402" s="9">
        <v>234200</v>
      </c>
      <c r="R402" s="9">
        <v>6</v>
      </c>
      <c r="S402" s="9">
        <v>14950200</v>
      </c>
      <c r="T402" s="10">
        <f t="shared" si="44"/>
        <v>627458300</v>
      </c>
      <c r="U402" s="11">
        <f t="shared" si="42"/>
        <v>0.8242629032080697</v>
      </c>
      <c r="V402" s="12">
        <f t="shared" si="45"/>
        <v>1805</v>
      </c>
      <c r="W402" s="12">
        <f t="shared" si="46"/>
        <v>532140800</v>
      </c>
      <c r="X402" s="12">
        <f t="shared" si="47"/>
        <v>286532.18836565095</v>
      </c>
      <c r="Y402" s="13">
        <f t="shared" si="43"/>
        <v>0.023826603297780906</v>
      </c>
      <c r="Z402" s="10">
        <f t="shared" si="48"/>
        <v>532140800</v>
      </c>
    </row>
    <row r="403" spans="1:26" ht="12.75">
      <c r="A403" s="7" t="s">
        <v>831</v>
      </c>
      <c r="B403" s="8" t="s">
        <v>832</v>
      </c>
      <c r="C403" s="8" t="s">
        <v>780</v>
      </c>
      <c r="D403" s="9">
        <v>990</v>
      </c>
      <c r="E403" s="9">
        <v>64936100</v>
      </c>
      <c r="F403" s="9">
        <v>6053</v>
      </c>
      <c r="G403" s="9">
        <v>1178432500</v>
      </c>
      <c r="H403" s="9">
        <v>32</v>
      </c>
      <c r="I403" s="9">
        <v>6929100</v>
      </c>
      <c r="J403" s="9">
        <v>96</v>
      </c>
      <c r="K403" s="9">
        <v>1177700</v>
      </c>
      <c r="L403" s="9">
        <v>394</v>
      </c>
      <c r="M403" s="9">
        <v>729708700</v>
      </c>
      <c r="N403" s="9">
        <v>328</v>
      </c>
      <c r="O403" s="9">
        <v>266405500</v>
      </c>
      <c r="P403" s="9">
        <v>60</v>
      </c>
      <c r="Q403" s="9">
        <v>317578200</v>
      </c>
      <c r="R403" s="9">
        <v>6</v>
      </c>
      <c r="S403" s="9">
        <v>145725000</v>
      </c>
      <c r="T403" s="10">
        <f t="shared" si="44"/>
        <v>1981184100</v>
      </c>
      <c r="U403" s="11">
        <f t="shared" si="42"/>
        <v>0.5983096674357522</v>
      </c>
      <c r="V403" s="12">
        <f t="shared" si="45"/>
        <v>6085</v>
      </c>
      <c r="W403" s="12">
        <f t="shared" si="46"/>
        <v>1331086600</v>
      </c>
      <c r="X403" s="12">
        <f t="shared" si="47"/>
        <v>194800.5916187346</v>
      </c>
      <c r="Y403" s="13">
        <f t="shared" si="43"/>
        <v>0.07355449703033655</v>
      </c>
      <c r="Z403" s="10">
        <f t="shared" si="48"/>
        <v>1324157500</v>
      </c>
    </row>
    <row r="404" spans="1:26" ht="12.75">
      <c r="A404" s="7" t="s">
        <v>833</v>
      </c>
      <c r="B404" s="8" t="s">
        <v>834</v>
      </c>
      <c r="C404" s="8" t="s">
        <v>780</v>
      </c>
      <c r="D404" s="9">
        <v>42</v>
      </c>
      <c r="E404" s="9">
        <v>2536700</v>
      </c>
      <c r="F404" s="9">
        <v>814</v>
      </c>
      <c r="G404" s="9">
        <v>117883500</v>
      </c>
      <c r="H404" s="9">
        <v>0</v>
      </c>
      <c r="I404" s="9">
        <v>0</v>
      </c>
      <c r="J404" s="9">
        <v>0</v>
      </c>
      <c r="K404" s="9">
        <v>0</v>
      </c>
      <c r="L404" s="9">
        <v>86</v>
      </c>
      <c r="M404" s="9">
        <v>55800700</v>
      </c>
      <c r="N404" s="9">
        <v>77</v>
      </c>
      <c r="O404" s="9">
        <v>24191100</v>
      </c>
      <c r="P404" s="9">
        <v>6</v>
      </c>
      <c r="Q404" s="9">
        <v>11034300</v>
      </c>
      <c r="R404" s="9">
        <v>3</v>
      </c>
      <c r="S404" s="9">
        <v>20575300</v>
      </c>
      <c r="T404" s="10">
        <f t="shared" si="44"/>
        <v>176220900</v>
      </c>
      <c r="U404" s="11">
        <f t="shared" si="42"/>
        <v>0.6689530016019666</v>
      </c>
      <c r="V404" s="12">
        <f t="shared" si="45"/>
        <v>814</v>
      </c>
      <c r="W404" s="12">
        <f t="shared" si="46"/>
        <v>138458800</v>
      </c>
      <c r="X404" s="12">
        <f t="shared" si="47"/>
        <v>144820.02457002457</v>
      </c>
      <c r="Y404" s="13">
        <f t="shared" si="43"/>
        <v>0.11675856836504638</v>
      </c>
      <c r="Z404" s="10">
        <f t="shared" si="48"/>
        <v>138458800</v>
      </c>
    </row>
    <row r="405" spans="1:26" ht="12.75">
      <c r="A405" s="7" t="s">
        <v>835</v>
      </c>
      <c r="B405" s="8" t="s">
        <v>836</v>
      </c>
      <c r="C405" s="8" t="s">
        <v>780</v>
      </c>
      <c r="D405" s="9">
        <v>660</v>
      </c>
      <c r="E405" s="9">
        <v>143482400</v>
      </c>
      <c r="F405" s="9">
        <v>13276</v>
      </c>
      <c r="G405" s="9">
        <v>4121676500</v>
      </c>
      <c r="H405" s="9">
        <v>1</v>
      </c>
      <c r="I405" s="9">
        <v>326400</v>
      </c>
      <c r="J405" s="9">
        <v>1</v>
      </c>
      <c r="K405" s="9">
        <v>3100</v>
      </c>
      <c r="L405" s="9">
        <v>687</v>
      </c>
      <c r="M405" s="9">
        <v>3495522700</v>
      </c>
      <c r="N405" s="9">
        <v>592</v>
      </c>
      <c r="O405" s="9">
        <v>2715594800</v>
      </c>
      <c r="P405" s="9">
        <v>61</v>
      </c>
      <c r="Q405" s="9">
        <v>325849900</v>
      </c>
      <c r="R405" s="9">
        <v>34</v>
      </c>
      <c r="S405" s="9">
        <v>454078000</v>
      </c>
      <c r="T405" s="10">
        <f t="shared" si="44"/>
        <v>7761011100</v>
      </c>
      <c r="U405" s="11">
        <f t="shared" si="42"/>
        <v>0.5311167381270722</v>
      </c>
      <c r="V405" s="12">
        <f t="shared" si="45"/>
        <v>13277</v>
      </c>
      <c r="W405" s="12">
        <f t="shared" si="46"/>
        <v>4576080900</v>
      </c>
      <c r="X405" s="12">
        <f t="shared" si="47"/>
        <v>310461.9191082323</v>
      </c>
      <c r="Y405" s="13">
        <f t="shared" si="43"/>
        <v>0.058507582858630364</v>
      </c>
      <c r="Z405" s="10">
        <f t="shared" si="48"/>
        <v>4575754500</v>
      </c>
    </row>
    <row r="406" spans="1:26" ht="12.75">
      <c r="A406" s="7" t="s">
        <v>837</v>
      </c>
      <c r="B406" s="8" t="s">
        <v>838</v>
      </c>
      <c r="C406" s="8" t="s">
        <v>780</v>
      </c>
      <c r="D406" s="9">
        <v>253</v>
      </c>
      <c r="E406" s="9">
        <v>23592900</v>
      </c>
      <c r="F406" s="9">
        <v>2885</v>
      </c>
      <c r="G406" s="9">
        <v>1108267030</v>
      </c>
      <c r="H406" s="9">
        <v>6</v>
      </c>
      <c r="I406" s="9">
        <v>2185600</v>
      </c>
      <c r="J406" s="9">
        <v>18</v>
      </c>
      <c r="K406" s="9">
        <v>40000</v>
      </c>
      <c r="L406" s="9">
        <v>140</v>
      </c>
      <c r="M406" s="9">
        <v>125237000</v>
      </c>
      <c r="N406" s="9">
        <v>112</v>
      </c>
      <c r="O406" s="9">
        <v>101187800</v>
      </c>
      <c r="P406" s="9">
        <v>21</v>
      </c>
      <c r="Q406" s="9">
        <v>16641200</v>
      </c>
      <c r="R406" s="9">
        <v>7</v>
      </c>
      <c r="S406" s="9">
        <v>7408000</v>
      </c>
      <c r="T406" s="10">
        <f t="shared" si="44"/>
        <v>1259322530</v>
      </c>
      <c r="U406" s="11">
        <f t="shared" si="42"/>
        <v>0.8817857249008322</v>
      </c>
      <c r="V406" s="12">
        <f t="shared" si="45"/>
        <v>2891</v>
      </c>
      <c r="W406" s="12">
        <f t="shared" si="46"/>
        <v>1117860630</v>
      </c>
      <c r="X406" s="12">
        <f t="shared" si="47"/>
        <v>384106.7554479419</v>
      </c>
      <c r="Y406" s="13">
        <f t="shared" si="43"/>
        <v>0.005882527965254461</v>
      </c>
      <c r="Z406" s="10">
        <f t="shared" si="48"/>
        <v>1115675030</v>
      </c>
    </row>
    <row r="407" spans="1:26" ht="12.75">
      <c r="A407" s="7" t="s">
        <v>839</v>
      </c>
      <c r="B407" s="8" t="s">
        <v>840</v>
      </c>
      <c r="C407" s="8" t="s">
        <v>780</v>
      </c>
      <c r="D407" s="9">
        <v>148</v>
      </c>
      <c r="E407" s="9">
        <v>10448700</v>
      </c>
      <c r="F407" s="9">
        <v>4759</v>
      </c>
      <c r="G407" s="9">
        <v>923347600</v>
      </c>
      <c r="H407" s="9">
        <v>19</v>
      </c>
      <c r="I407" s="9">
        <v>6325900</v>
      </c>
      <c r="J407" s="9">
        <v>24</v>
      </c>
      <c r="K407" s="9">
        <v>294247</v>
      </c>
      <c r="L407" s="9">
        <v>239</v>
      </c>
      <c r="M407" s="9">
        <v>243926600</v>
      </c>
      <c r="N407" s="9">
        <v>224</v>
      </c>
      <c r="O407" s="9">
        <v>142716500</v>
      </c>
      <c r="P407" s="9">
        <v>13</v>
      </c>
      <c r="Q407" s="9">
        <v>13642000</v>
      </c>
      <c r="R407" s="9">
        <v>2</v>
      </c>
      <c r="S407" s="9">
        <v>87568100</v>
      </c>
      <c r="T407" s="10">
        <f t="shared" si="44"/>
        <v>1184343047</v>
      </c>
      <c r="U407" s="11">
        <f t="shared" si="42"/>
        <v>0.7849697791150202</v>
      </c>
      <c r="V407" s="12">
        <f t="shared" si="45"/>
        <v>4778</v>
      </c>
      <c r="W407" s="12">
        <f t="shared" si="46"/>
        <v>1017241600</v>
      </c>
      <c r="X407" s="12">
        <f t="shared" si="47"/>
        <v>194573.7756383424</v>
      </c>
      <c r="Y407" s="13">
        <f t="shared" si="43"/>
        <v>0.07393812140985195</v>
      </c>
      <c r="Z407" s="10">
        <f t="shared" si="48"/>
        <v>1010915700</v>
      </c>
    </row>
    <row r="408" spans="1:26" ht="12.75">
      <c r="A408" s="7" t="s">
        <v>841</v>
      </c>
      <c r="B408" s="8" t="s">
        <v>842</v>
      </c>
      <c r="C408" s="8" t="s">
        <v>780</v>
      </c>
      <c r="D408" s="9">
        <v>350</v>
      </c>
      <c r="E408" s="9">
        <v>38824700</v>
      </c>
      <c r="F408" s="9">
        <v>7159</v>
      </c>
      <c r="G408" s="9">
        <v>2358838300</v>
      </c>
      <c r="H408" s="9">
        <v>24</v>
      </c>
      <c r="I408" s="9">
        <v>9263400</v>
      </c>
      <c r="J408" s="9">
        <v>49</v>
      </c>
      <c r="K408" s="9">
        <v>205200</v>
      </c>
      <c r="L408" s="9">
        <v>315</v>
      </c>
      <c r="M408" s="9">
        <v>443338100</v>
      </c>
      <c r="N408" s="9">
        <v>250</v>
      </c>
      <c r="O408" s="9">
        <v>227225500</v>
      </c>
      <c r="P408" s="9">
        <v>49</v>
      </c>
      <c r="Q408" s="9">
        <v>113492200</v>
      </c>
      <c r="R408" s="9">
        <v>16</v>
      </c>
      <c r="S408" s="9">
        <v>102620400</v>
      </c>
      <c r="T408" s="10">
        <f t="shared" si="44"/>
        <v>2850469700</v>
      </c>
      <c r="U408" s="11">
        <f t="shared" si="42"/>
        <v>0.8307759594848526</v>
      </c>
      <c r="V408" s="12">
        <f t="shared" si="45"/>
        <v>7183</v>
      </c>
      <c r="W408" s="12">
        <f t="shared" si="46"/>
        <v>2470722100</v>
      </c>
      <c r="X408" s="12">
        <f t="shared" si="47"/>
        <v>329681.4283725463</v>
      </c>
      <c r="Y408" s="13">
        <f t="shared" si="43"/>
        <v>0.03600122464027595</v>
      </c>
      <c r="Z408" s="10">
        <f t="shared" si="48"/>
        <v>2461458700</v>
      </c>
    </row>
    <row r="409" spans="1:26" ht="12.75">
      <c r="A409" s="7" t="s">
        <v>843</v>
      </c>
      <c r="B409" s="8" t="s">
        <v>844</v>
      </c>
      <c r="C409" s="8" t="s">
        <v>780</v>
      </c>
      <c r="D409" s="9">
        <v>103</v>
      </c>
      <c r="E409" s="9">
        <v>75865800</v>
      </c>
      <c r="F409" s="9">
        <v>1087</v>
      </c>
      <c r="G409" s="9">
        <v>385679200</v>
      </c>
      <c r="H409" s="9">
        <v>0</v>
      </c>
      <c r="I409" s="9">
        <v>0</v>
      </c>
      <c r="J409" s="9">
        <v>1</v>
      </c>
      <c r="K409" s="9">
        <v>3900</v>
      </c>
      <c r="L409" s="9">
        <v>134</v>
      </c>
      <c r="M409" s="9">
        <v>194080400</v>
      </c>
      <c r="N409" s="9">
        <v>104</v>
      </c>
      <c r="O409" s="9">
        <v>144102100</v>
      </c>
      <c r="P409" s="9">
        <v>26</v>
      </c>
      <c r="Q409" s="9">
        <v>48343700</v>
      </c>
      <c r="R409" s="9">
        <v>4</v>
      </c>
      <c r="S409" s="9">
        <v>1634600</v>
      </c>
      <c r="T409" s="10">
        <f t="shared" si="44"/>
        <v>655629300</v>
      </c>
      <c r="U409" s="11">
        <f t="shared" si="42"/>
        <v>0.5882580293467665</v>
      </c>
      <c r="V409" s="12">
        <f t="shared" si="45"/>
        <v>1087</v>
      </c>
      <c r="W409" s="12">
        <f t="shared" si="46"/>
        <v>387313800</v>
      </c>
      <c r="X409" s="12">
        <f t="shared" si="47"/>
        <v>354810.67157313705</v>
      </c>
      <c r="Y409" s="13">
        <f t="shared" si="43"/>
        <v>0.0024931771658161096</v>
      </c>
      <c r="Z409" s="10">
        <f t="shared" si="48"/>
        <v>387313800</v>
      </c>
    </row>
    <row r="410" spans="1:26" ht="12.75">
      <c r="A410" s="7" t="s">
        <v>845</v>
      </c>
      <c r="B410" s="8" t="s">
        <v>846</v>
      </c>
      <c r="C410" s="8" t="s">
        <v>780</v>
      </c>
      <c r="D410" s="9">
        <v>78</v>
      </c>
      <c r="E410" s="9">
        <v>9051900</v>
      </c>
      <c r="F410" s="9">
        <v>1905</v>
      </c>
      <c r="G410" s="9">
        <v>555860800</v>
      </c>
      <c r="H410" s="9">
        <v>0</v>
      </c>
      <c r="I410" s="9">
        <v>0</v>
      </c>
      <c r="J410" s="9">
        <v>0</v>
      </c>
      <c r="K410" s="9">
        <v>0</v>
      </c>
      <c r="L410" s="9">
        <v>233</v>
      </c>
      <c r="M410" s="9">
        <v>201193700</v>
      </c>
      <c r="N410" s="9">
        <v>198</v>
      </c>
      <c r="O410" s="9">
        <v>154113100</v>
      </c>
      <c r="P410" s="9">
        <v>13</v>
      </c>
      <c r="Q410" s="9">
        <v>24756900</v>
      </c>
      <c r="R410" s="9">
        <v>22</v>
      </c>
      <c r="S410" s="9">
        <v>22323700</v>
      </c>
      <c r="T410" s="10">
        <f t="shared" si="44"/>
        <v>766106400</v>
      </c>
      <c r="U410" s="11">
        <f t="shared" si="42"/>
        <v>0.7255660571429765</v>
      </c>
      <c r="V410" s="12">
        <f t="shared" si="45"/>
        <v>1905</v>
      </c>
      <c r="W410" s="12">
        <f t="shared" si="46"/>
        <v>578184500</v>
      </c>
      <c r="X410" s="12">
        <f t="shared" si="47"/>
        <v>291790.44619422575</v>
      </c>
      <c r="Y410" s="13">
        <f t="shared" si="43"/>
        <v>0.029139163959470905</v>
      </c>
      <c r="Z410" s="10">
        <f t="shared" si="48"/>
        <v>578184500</v>
      </c>
    </row>
    <row r="411" spans="1:26" ht="12.75">
      <c r="A411" s="7" t="s">
        <v>847</v>
      </c>
      <c r="B411" s="8" t="s">
        <v>848</v>
      </c>
      <c r="C411" s="8" t="s">
        <v>780</v>
      </c>
      <c r="D411" s="9">
        <v>578</v>
      </c>
      <c r="E411" s="9">
        <v>90804800</v>
      </c>
      <c r="F411" s="9">
        <v>8640</v>
      </c>
      <c r="G411" s="9">
        <v>2130423600</v>
      </c>
      <c r="H411" s="9">
        <v>10</v>
      </c>
      <c r="I411" s="9">
        <v>3613000</v>
      </c>
      <c r="J411" s="9">
        <v>36</v>
      </c>
      <c r="K411" s="9">
        <v>233700</v>
      </c>
      <c r="L411" s="9">
        <v>219</v>
      </c>
      <c r="M411" s="9">
        <v>694075200</v>
      </c>
      <c r="N411" s="9">
        <v>164</v>
      </c>
      <c r="O411" s="9">
        <v>467819900</v>
      </c>
      <c r="P411" s="9">
        <v>47</v>
      </c>
      <c r="Q411" s="9">
        <v>193367600</v>
      </c>
      <c r="R411" s="9">
        <v>8</v>
      </c>
      <c r="S411" s="9">
        <v>32887700</v>
      </c>
      <c r="T411" s="10">
        <f t="shared" si="44"/>
        <v>2919150300</v>
      </c>
      <c r="U411" s="11">
        <f t="shared" si="42"/>
        <v>0.7310471817775193</v>
      </c>
      <c r="V411" s="12">
        <f t="shared" si="45"/>
        <v>8650</v>
      </c>
      <c r="W411" s="12">
        <f t="shared" si="46"/>
        <v>2166924300</v>
      </c>
      <c r="X411" s="12">
        <f t="shared" si="47"/>
        <v>246709.43352601156</v>
      </c>
      <c r="Y411" s="13">
        <f t="shared" si="43"/>
        <v>0.011266189342837196</v>
      </c>
      <c r="Z411" s="10">
        <f t="shared" si="48"/>
        <v>2163311300</v>
      </c>
    </row>
    <row r="412" spans="1:26" ht="12.75">
      <c r="A412" s="7" t="s">
        <v>849</v>
      </c>
      <c r="B412" s="8" t="s">
        <v>850</v>
      </c>
      <c r="C412" s="8" t="s">
        <v>780</v>
      </c>
      <c r="D412" s="9">
        <v>488</v>
      </c>
      <c r="E412" s="9">
        <v>41677700</v>
      </c>
      <c r="F412" s="9">
        <v>7753</v>
      </c>
      <c r="G412" s="9">
        <v>1593736100</v>
      </c>
      <c r="H412" s="9">
        <v>16</v>
      </c>
      <c r="I412" s="9">
        <v>4571300</v>
      </c>
      <c r="J412" s="9">
        <v>32</v>
      </c>
      <c r="K412" s="9">
        <v>191000</v>
      </c>
      <c r="L412" s="9">
        <v>454</v>
      </c>
      <c r="M412" s="9">
        <v>401678100</v>
      </c>
      <c r="N412" s="9">
        <v>397</v>
      </c>
      <c r="O412" s="9">
        <v>320210300</v>
      </c>
      <c r="P412" s="9">
        <v>44</v>
      </c>
      <c r="Q412" s="9">
        <v>70532900</v>
      </c>
      <c r="R412" s="9">
        <v>13</v>
      </c>
      <c r="S412" s="9">
        <v>10934900</v>
      </c>
      <c r="T412" s="10">
        <f t="shared" si="44"/>
        <v>2041854200</v>
      </c>
      <c r="U412" s="11">
        <f t="shared" si="42"/>
        <v>0.782772540762215</v>
      </c>
      <c r="V412" s="12">
        <f t="shared" si="45"/>
        <v>7769</v>
      </c>
      <c r="W412" s="12">
        <f t="shared" si="46"/>
        <v>1609242300</v>
      </c>
      <c r="X412" s="12">
        <f t="shared" si="47"/>
        <v>205728.84541124984</v>
      </c>
      <c r="Y412" s="13">
        <f t="shared" si="43"/>
        <v>0.0053553774799395566</v>
      </c>
      <c r="Z412" s="10">
        <f t="shared" si="48"/>
        <v>1604671000</v>
      </c>
    </row>
    <row r="413" spans="1:26" ht="12.75">
      <c r="A413" s="7" t="s">
        <v>851</v>
      </c>
      <c r="B413" s="8" t="s">
        <v>852</v>
      </c>
      <c r="C413" s="8" t="s">
        <v>780</v>
      </c>
      <c r="D413" s="9">
        <v>2</v>
      </c>
      <c r="E413" s="9">
        <v>51000</v>
      </c>
      <c r="F413" s="9">
        <v>292</v>
      </c>
      <c r="G413" s="9">
        <v>25657700</v>
      </c>
      <c r="H413" s="9">
        <v>0</v>
      </c>
      <c r="I413" s="9">
        <v>0</v>
      </c>
      <c r="J413" s="9">
        <v>0</v>
      </c>
      <c r="K413" s="9">
        <v>0</v>
      </c>
      <c r="L413" s="9">
        <v>27</v>
      </c>
      <c r="M413" s="9">
        <v>14037300</v>
      </c>
      <c r="N413" s="9">
        <v>25</v>
      </c>
      <c r="O413" s="9">
        <v>8065300</v>
      </c>
      <c r="P413" s="9">
        <v>0</v>
      </c>
      <c r="Q413" s="9">
        <v>0</v>
      </c>
      <c r="R413" s="9">
        <v>2</v>
      </c>
      <c r="S413" s="9">
        <v>5972000</v>
      </c>
      <c r="T413" s="10">
        <f t="shared" si="44"/>
        <v>39746000</v>
      </c>
      <c r="U413" s="11">
        <f t="shared" si="42"/>
        <v>0.6455416897297841</v>
      </c>
      <c r="V413" s="12">
        <f t="shared" si="45"/>
        <v>292</v>
      </c>
      <c r="W413" s="12">
        <f t="shared" si="46"/>
        <v>31629700</v>
      </c>
      <c r="X413" s="12">
        <f t="shared" si="47"/>
        <v>87868.83561643836</v>
      </c>
      <c r="Y413" s="13">
        <f t="shared" si="43"/>
        <v>0.15025411362149652</v>
      </c>
      <c r="Z413" s="10">
        <f t="shared" si="48"/>
        <v>31629700</v>
      </c>
    </row>
    <row r="414" spans="1:26" ht="12.75">
      <c r="A414" s="7" t="s">
        <v>853</v>
      </c>
      <c r="B414" s="8" t="s">
        <v>204</v>
      </c>
      <c r="C414" s="8" t="s">
        <v>780</v>
      </c>
      <c r="D414" s="9">
        <v>532</v>
      </c>
      <c r="E414" s="9">
        <v>33965000</v>
      </c>
      <c r="F414" s="9">
        <v>5511</v>
      </c>
      <c r="G414" s="9">
        <v>1459046400</v>
      </c>
      <c r="H414" s="9">
        <v>218</v>
      </c>
      <c r="I414" s="9">
        <v>65127600</v>
      </c>
      <c r="J414" s="9">
        <v>462</v>
      </c>
      <c r="K414" s="9">
        <v>4287500</v>
      </c>
      <c r="L414" s="9">
        <v>192</v>
      </c>
      <c r="M414" s="9">
        <v>100754800</v>
      </c>
      <c r="N414" s="9">
        <v>165</v>
      </c>
      <c r="O414" s="9">
        <v>54665900</v>
      </c>
      <c r="P414" s="9">
        <v>22</v>
      </c>
      <c r="Q414" s="9">
        <v>24463800</v>
      </c>
      <c r="R414" s="9">
        <v>5</v>
      </c>
      <c r="S414" s="9">
        <v>21625100</v>
      </c>
      <c r="T414" s="10">
        <f t="shared" si="44"/>
        <v>1663181300</v>
      </c>
      <c r="U414" s="11">
        <f t="shared" si="42"/>
        <v>0.9164208375839723</v>
      </c>
      <c r="V414" s="12">
        <f t="shared" si="45"/>
        <v>5729</v>
      </c>
      <c r="W414" s="12">
        <f t="shared" si="46"/>
        <v>1545799100</v>
      </c>
      <c r="X414" s="12">
        <f t="shared" si="47"/>
        <v>266045.38313841855</v>
      </c>
      <c r="Y414" s="13">
        <f t="shared" si="43"/>
        <v>0.013002250566429528</v>
      </c>
      <c r="Z414" s="10">
        <f t="shared" si="48"/>
        <v>1480671500</v>
      </c>
    </row>
    <row r="415" spans="1:26" ht="12.75">
      <c r="A415" s="7" t="s">
        <v>854</v>
      </c>
      <c r="B415" s="8" t="s">
        <v>855</v>
      </c>
      <c r="C415" s="8" t="s">
        <v>780</v>
      </c>
      <c r="D415" s="9">
        <v>56</v>
      </c>
      <c r="E415" s="9">
        <v>3882000</v>
      </c>
      <c r="F415" s="9">
        <v>1685</v>
      </c>
      <c r="G415" s="9">
        <v>235364400</v>
      </c>
      <c r="H415" s="9">
        <v>1</v>
      </c>
      <c r="I415" s="9">
        <v>146900</v>
      </c>
      <c r="J415" s="9">
        <v>2</v>
      </c>
      <c r="K415" s="9">
        <v>2500</v>
      </c>
      <c r="L415" s="9">
        <v>103</v>
      </c>
      <c r="M415" s="9">
        <v>107837100</v>
      </c>
      <c r="N415" s="9">
        <v>78</v>
      </c>
      <c r="O415" s="9">
        <v>57911700</v>
      </c>
      <c r="P415" s="9">
        <v>10</v>
      </c>
      <c r="Q415" s="9">
        <v>28603100</v>
      </c>
      <c r="R415" s="9">
        <v>15</v>
      </c>
      <c r="S415" s="9">
        <v>21322300</v>
      </c>
      <c r="T415" s="10">
        <f t="shared" si="44"/>
        <v>347232900</v>
      </c>
      <c r="U415" s="11">
        <f t="shared" si="42"/>
        <v>0.6782516864041397</v>
      </c>
      <c r="V415" s="12">
        <f t="shared" si="45"/>
        <v>1686</v>
      </c>
      <c r="W415" s="12">
        <f t="shared" si="46"/>
        <v>256833600</v>
      </c>
      <c r="X415" s="12">
        <f t="shared" si="47"/>
        <v>139686.4175563464</v>
      </c>
      <c r="Y415" s="13">
        <f t="shared" si="43"/>
        <v>0.06140633563236663</v>
      </c>
      <c r="Z415" s="10">
        <f t="shared" si="48"/>
        <v>256686700</v>
      </c>
    </row>
    <row r="416" spans="1:26" ht="12.75">
      <c r="A416" s="7" t="s">
        <v>857</v>
      </c>
      <c r="B416" s="8" t="s">
        <v>858</v>
      </c>
      <c r="C416" s="8" t="s">
        <v>859</v>
      </c>
      <c r="D416" s="9">
        <v>88</v>
      </c>
      <c r="E416" s="9">
        <v>34328800</v>
      </c>
      <c r="F416" s="9">
        <v>1143</v>
      </c>
      <c r="G416" s="9">
        <v>804603300</v>
      </c>
      <c r="H416" s="9">
        <v>0</v>
      </c>
      <c r="I416" s="9">
        <v>0</v>
      </c>
      <c r="J416" s="9">
        <v>0</v>
      </c>
      <c r="K416" s="9">
        <v>0</v>
      </c>
      <c r="L416" s="9">
        <v>51</v>
      </c>
      <c r="M416" s="9">
        <v>42680100</v>
      </c>
      <c r="N416" s="9">
        <v>47</v>
      </c>
      <c r="O416" s="9">
        <v>39181100</v>
      </c>
      <c r="P416" s="9">
        <v>0</v>
      </c>
      <c r="Q416" s="9">
        <v>0</v>
      </c>
      <c r="R416" s="9">
        <v>4</v>
      </c>
      <c r="S416" s="9">
        <v>3499000</v>
      </c>
      <c r="T416" s="10">
        <f t="shared" si="44"/>
        <v>881612200</v>
      </c>
      <c r="U416" s="11">
        <f t="shared" si="42"/>
        <v>0.9126499156885534</v>
      </c>
      <c r="V416" s="12">
        <f t="shared" si="45"/>
        <v>1143</v>
      </c>
      <c r="W416" s="12">
        <f t="shared" si="46"/>
        <v>808102300</v>
      </c>
      <c r="X416" s="12">
        <f t="shared" si="47"/>
        <v>703939.8950131234</v>
      </c>
      <c r="Y416" s="13">
        <f t="shared" si="43"/>
        <v>0.0039688652221464265</v>
      </c>
      <c r="Z416" s="10">
        <f t="shared" si="48"/>
        <v>808102300</v>
      </c>
    </row>
    <row r="417" spans="1:26" ht="12.75">
      <c r="A417" s="7" t="s">
        <v>856</v>
      </c>
      <c r="B417" s="8" t="s">
        <v>861</v>
      </c>
      <c r="C417" s="8" t="s">
        <v>859</v>
      </c>
      <c r="D417" s="9">
        <v>45</v>
      </c>
      <c r="E417" s="9">
        <v>14169800</v>
      </c>
      <c r="F417" s="9">
        <v>952</v>
      </c>
      <c r="G417" s="9">
        <v>868342800</v>
      </c>
      <c r="H417" s="9">
        <v>0</v>
      </c>
      <c r="I417" s="9">
        <v>0</v>
      </c>
      <c r="J417" s="9">
        <v>0</v>
      </c>
      <c r="K417" s="9">
        <v>0</v>
      </c>
      <c r="L417" s="9">
        <v>50</v>
      </c>
      <c r="M417" s="9">
        <v>50053500</v>
      </c>
      <c r="N417" s="9">
        <v>49</v>
      </c>
      <c r="O417" s="9">
        <v>49500200</v>
      </c>
      <c r="P417" s="9">
        <v>0</v>
      </c>
      <c r="Q417" s="9">
        <v>0</v>
      </c>
      <c r="R417" s="9">
        <v>1</v>
      </c>
      <c r="S417" s="9">
        <v>553300</v>
      </c>
      <c r="T417" s="10">
        <f t="shared" si="44"/>
        <v>932566100</v>
      </c>
      <c r="U417" s="11">
        <f t="shared" si="42"/>
        <v>0.931132710056692</v>
      </c>
      <c r="V417" s="12">
        <f t="shared" si="45"/>
        <v>952</v>
      </c>
      <c r="W417" s="12">
        <f t="shared" si="46"/>
        <v>868896100</v>
      </c>
      <c r="X417" s="12">
        <f t="shared" si="47"/>
        <v>912124.7899159663</v>
      </c>
      <c r="Y417" s="13">
        <f t="shared" si="43"/>
        <v>0.0005933091498822443</v>
      </c>
      <c r="Z417" s="10">
        <f t="shared" si="48"/>
        <v>868896100</v>
      </c>
    </row>
    <row r="418" spans="1:26" ht="12.75">
      <c r="A418" s="7" t="s">
        <v>860</v>
      </c>
      <c r="B418" s="8" t="s">
        <v>863</v>
      </c>
      <c r="C418" s="8" t="s">
        <v>859</v>
      </c>
      <c r="D418" s="9">
        <v>374</v>
      </c>
      <c r="E418" s="9">
        <v>65902900</v>
      </c>
      <c r="F418" s="9">
        <v>2126</v>
      </c>
      <c r="G418" s="9">
        <v>1376696200</v>
      </c>
      <c r="H418" s="9">
        <v>0</v>
      </c>
      <c r="I418" s="9">
        <v>0</v>
      </c>
      <c r="J418" s="9">
        <v>0</v>
      </c>
      <c r="K418" s="9">
        <v>0</v>
      </c>
      <c r="L418" s="9">
        <v>129</v>
      </c>
      <c r="M418" s="9">
        <v>125413292</v>
      </c>
      <c r="N418" s="9">
        <v>116</v>
      </c>
      <c r="O418" s="9">
        <v>110883492</v>
      </c>
      <c r="P418" s="9">
        <v>0</v>
      </c>
      <c r="Q418" s="9">
        <v>0</v>
      </c>
      <c r="R418" s="9">
        <v>13</v>
      </c>
      <c r="S418" s="9">
        <v>14529800</v>
      </c>
      <c r="T418" s="10">
        <f t="shared" si="44"/>
        <v>1568012392</v>
      </c>
      <c r="U418" s="11">
        <f t="shared" si="42"/>
        <v>0.8779880867166003</v>
      </c>
      <c r="V418" s="12">
        <f t="shared" si="45"/>
        <v>2126</v>
      </c>
      <c r="W418" s="12">
        <f t="shared" si="46"/>
        <v>1391226000</v>
      </c>
      <c r="X418" s="12">
        <f t="shared" si="47"/>
        <v>647552.3047977423</v>
      </c>
      <c r="Y418" s="13">
        <f t="shared" si="43"/>
        <v>0.009266380848857475</v>
      </c>
      <c r="Z418" s="10">
        <f t="shared" si="48"/>
        <v>1391226000</v>
      </c>
    </row>
    <row r="419" spans="1:26" ht="12.75">
      <c r="A419" s="7" t="s">
        <v>862</v>
      </c>
      <c r="B419" s="8" t="s">
        <v>865</v>
      </c>
      <c r="C419" s="8" t="s">
        <v>859</v>
      </c>
      <c r="D419" s="9">
        <v>409</v>
      </c>
      <c r="E419" s="9">
        <v>5087100</v>
      </c>
      <c r="F419" s="9">
        <v>3656</v>
      </c>
      <c r="G419" s="9">
        <v>385903400</v>
      </c>
      <c r="H419" s="9">
        <v>0</v>
      </c>
      <c r="I419" s="9">
        <v>0</v>
      </c>
      <c r="J419" s="9">
        <v>0</v>
      </c>
      <c r="K419" s="9">
        <v>0</v>
      </c>
      <c r="L419" s="9">
        <v>79</v>
      </c>
      <c r="M419" s="9">
        <v>16120400</v>
      </c>
      <c r="N419" s="9">
        <v>74</v>
      </c>
      <c r="O419" s="9">
        <v>15351700</v>
      </c>
      <c r="P419" s="9">
        <v>1</v>
      </c>
      <c r="Q419" s="9">
        <v>125300</v>
      </c>
      <c r="R419" s="9">
        <v>4</v>
      </c>
      <c r="S419" s="9">
        <v>643400</v>
      </c>
      <c r="T419" s="10">
        <f t="shared" si="44"/>
        <v>407110900</v>
      </c>
      <c r="U419" s="11">
        <f t="shared" si="42"/>
        <v>0.9479073146899285</v>
      </c>
      <c r="V419" s="12">
        <f t="shared" si="45"/>
        <v>3656</v>
      </c>
      <c r="W419" s="12">
        <f t="shared" si="46"/>
        <v>386546800</v>
      </c>
      <c r="X419" s="12">
        <f t="shared" si="47"/>
        <v>105553.44638949672</v>
      </c>
      <c r="Y419" s="13">
        <f t="shared" si="43"/>
        <v>0.001580404749664035</v>
      </c>
      <c r="Z419" s="10">
        <f t="shared" si="48"/>
        <v>386546800</v>
      </c>
    </row>
    <row r="420" spans="1:26" ht="12.75">
      <c r="A420" s="7" t="s">
        <v>864</v>
      </c>
      <c r="B420" s="8" t="s">
        <v>867</v>
      </c>
      <c r="C420" s="8" t="s">
        <v>859</v>
      </c>
      <c r="D420" s="9">
        <v>3703</v>
      </c>
      <c r="E420" s="9">
        <v>50153250</v>
      </c>
      <c r="F420" s="9">
        <v>22503</v>
      </c>
      <c r="G420" s="9">
        <v>2396731790</v>
      </c>
      <c r="H420" s="9">
        <v>2</v>
      </c>
      <c r="I420" s="9">
        <v>270800</v>
      </c>
      <c r="J420" s="9">
        <v>3</v>
      </c>
      <c r="K420" s="9">
        <v>20800</v>
      </c>
      <c r="L420" s="9">
        <v>228</v>
      </c>
      <c r="M420" s="9">
        <v>154374600</v>
      </c>
      <c r="N420" s="9">
        <v>199</v>
      </c>
      <c r="O420" s="9">
        <v>118269500</v>
      </c>
      <c r="P420" s="9">
        <v>20</v>
      </c>
      <c r="Q420" s="9">
        <v>11358700</v>
      </c>
      <c r="R420" s="9">
        <v>9</v>
      </c>
      <c r="S420" s="9">
        <v>24746400</v>
      </c>
      <c r="T420" s="10">
        <f t="shared" si="44"/>
        <v>2601551240</v>
      </c>
      <c r="U420" s="11">
        <f t="shared" si="42"/>
        <v>0.9213743527880697</v>
      </c>
      <c r="V420" s="12">
        <f t="shared" si="45"/>
        <v>22505</v>
      </c>
      <c r="W420" s="12">
        <f t="shared" si="46"/>
        <v>2421748990</v>
      </c>
      <c r="X420" s="12">
        <f t="shared" si="47"/>
        <v>106509.77960453232</v>
      </c>
      <c r="Y420" s="13">
        <f t="shared" si="43"/>
        <v>0.00951217090000503</v>
      </c>
      <c r="Z420" s="10">
        <f t="shared" si="48"/>
        <v>2421478190</v>
      </c>
    </row>
    <row r="421" spans="1:26" ht="12.75">
      <c r="A421" s="7" t="s">
        <v>866</v>
      </c>
      <c r="B421" s="8" t="s">
        <v>869</v>
      </c>
      <c r="C421" s="8" t="s">
        <v>859</v>
      </c>
      <c r="D421" s="9">
        <v>1519</v>
      </c>
      <c r="E421" s="9">
        <v>79692200</v>
      </c>
      <c r="F421" s="9">
        <v>30339</v>
      </c>
      <c r="G421" s="9">
        <v>4007550400</v>
      </c>
      <c r="H421" s="9">
        <v>1</v>
      </c>
      <c r="I421" s="9">
        <v>95900</v>
      </c>
      <c r="J421" s="9">
        <v>0</v>
      </c>
      <c r="K421" s="9">
        <v>0</v>
      </c>
      <c r="L421" s="9">
        <v>745</v>
      </c>
      <c r="M421" s="9">
        <v>535144300</v>
      </c>
      <c r="N421" s="9">
        <v>709</v>
      </c>
      <c r="O421" s="9">
        <v>471112000</v>
      </c>
      <c r="P421" s="9">
        <v>22</v>
      </c>
      <c r="Q421" s="9">
        <v>8978700</v>
      </c>
      <c r="R421" s="9">
        <v>14</v>
      </c>
      <c r="S421" s="9">
        <v>55053600</v>
      </c>
      <c r="T421" s="10">
        <f t="shared" si="44"/>
        <v>4622482800</v>
      </c>
      <c r="U421" s="11">
        <f t="shared" si="42"/>
        <v>0.8669899864202848</v>
      </c>
      <c r="V421" s="12">
        <f t="shared" si="45"/>
        <v>30340</v>
      </c>
      <c r="W421" s="12">
        <f t="shared" si="46"/>
        <v>4062699900</v>
      </c>
      <c r="X421" s="12">
        <f t="shared" si="47"/>
        <v>132091.17666446936</v>
      </c>
      <c r="Y421" s="13">
        <f t="shared" si="43"/>
        <v>0.01190996319120971</v>
      </c>
      <c r="Z421" s="10">
        <f t="shared" si="48"/>
        <v>4062604000</v>
      </c>
    </row>
    <row r="422" spans="1:26" ht="12.75">
      <c r="A422" s="7" t="s">
        <v>868</v>
      </c>
      <c r="B422" s="8" t="s">
        <v>871</v>
      </c>
      <c r="C422" s="8" t="s">
        <v>859</v>
      </c>
      <c r="D422" s="9">
        <v>1729</v>
      </c>
      <c r="E422" s="9">
        <v>129588400</v>
      </c>
      <c r="F422" s="9">
        <v>37694</v>
      </c>
      <c r="G422" s="9">
        <v>5094418200</v>
      </c>
      <c r="H422" s="9">
        <v>18</v>
      </c>
      <c r="I422" s="9">
        <v>2989900</v>
      </c>
      <c r="J422" s="9">
        <v>24</v>
      </c>
      <c r="K422" s="9">
        <v>108800</v>
      </c>
      <c r="L422" s="9">
        <v>1584</v>
      </c>
      <c r="M422" s="9">
        <v>1043871000</v>
      </c>
      <c r="N422" s="9">
        <v>1503</v>
      </c>
      <c r="O422" s="9">
        <v>895754900</v>
      </c>
      <c r="P422" s="9">
        <v>47</v>
      </c>
      <c r="Q422" s="9">
        <v>56327800</v>
      </c>
      <c r="R422" s="9">
        <v>34</v>
      </c>
      <c r="S422" s="9">
        <v>91788300</v>
      </c>
      <c r="T422" s="10">
        <f t="shared" si="44"/>
        <v>6270976300</v>
      </c>
      <c r="U422" s="11">
        <f t="shared" si="42"/>
        <v>0.8128571782355484</v>
      </c>
      <c r="V422" s="12">
        <f t="shared" si="45"/>
        <v>37712</v>
      </c>
      <c r="W422" s="12">
        <f t="shared" si="46"/>
        <v>5189196400</v>
      </c>
      <c r="X422" s="12">
        <f t="shared" si="47"/>
        <v>135166.74002969876</v>
      </c>
      <c r="Y422" s="13">
        <f t="shared" si="43"/>
        <v>0.014637003172855238</v>
      </c>
      <c r="Z422" s="10">
        <f t="shared" si="48"/>
        <v>5186206500</v>
      </c>
    </row>
    <row r="423" spans="1:26" ht="12.75">
      <c r="A423" s="7" t="s">
        <v>870</v>
      </c>
      <c r="B423" s="8" t="s">
        <v>873</v>
      </c>
      <c r="C423" s="8" t="s">
        <v>859</v>
      </c>
      <c r="D423" s="9">
        <v>410</v>
      </c>
      <c r="E423" s="9">
        <v>14435700</v>
      </c>
      <c r="F423" s="9">
        <v>638</v>
      </c>
      <c r="G423" s="9">
        <v>68145000</v>
      </c>
      <c r="H423" s="9">
        <v>1</v>
      </c>
      <c r="I423" s="9">
        <v>177600</v>
      </c>
      <c r="J423" s="9">
        <v>16</v>
      </c>
      <c r="K423" s="9">
        <v>41800</v>
      </c>
      <c r="L423" s="9">
        <v>71</v>
      </c>
      <c r="M423" s="9">
        <v>15898600</v>
      </c>
      <c r="N423" s="9">
        <v>64</v>
      </c>
      <c r="O423" s="9">
        <v>13207700</v>
      </c>
      <c r="P423" s="9">
        <v>6</v>
      </c>
      <c r="Q423" s="9">
        <v>2485900</v>
      </c>
      <c r="R423" s="9">
        <v>1</v>
      </c>
      <c r="S423" s="9">
        <v>205000</v>
      </c>
      <c r="T423" s="10">
        <f t="shared" si="44"/>
        <v>98698700</v>
      </c>
      <c r="U423" s="11">
        <f t="shared" si="42"/>
        <v>0.6922340415831212</v>
      </c>
      <c r="V423" s="12">
        <f t="shared" si="45"/>
        <v>639</v>
      </c>
      <c r="W423" s="12">
        <f t="shared" si="46"/>
        <v>68527600</v>
      </c>
      <c r="X423" s="12">
        <f t="shared" si="47"/>
        <v>106921.12676056338</v>
      </c>
      <c r="Y423" s="13">
        <f t="shared" si="43"/>
        <v>0.0020770283701811677</v>
      </c>
      <c r="Z423" s="10">
        <f t="shared" si="48"/>
        <v>68350000</v>
      </c>
    </row>
    <row r="424" spans="1:26" ht="12.75">
      <c r="A424" s="7" t="s">
        <v>872</v>
      </c>
      <c r="B424" s="8" t="s">
        <v>875</v>
      </c>
      <c r="C424" s="8" t="s">
        <v>859</v>
      </c>
      <c r="D424" s="9">
        <v>33</v>
      </c>
      <c r="E424" s="9">
        <v>12677300</v>
      </c>
      <c r="F424" s="9">
        <v>1194</v>
      </c>
      <c r="G424" s="9">
        <v>1022884100</v>
      </c>
      <c r="H424" s="9">
        <v>0</v>
      </c>
      <c r="I424" s="9">
        <v>0</v>
      </c>
      <c r="J424" s="9">
        <v>0</v>
      </c>
      <c r="K424" s="9">
        <v>0</v>
      </c>
      <c r="L424" s="9">
        <v>26</v>
      </c>
      <c r="M424" s="9">
        <v>12696100</v>
      </c>
      <c r="N424" s="9">
        <v>26</v>
      </c>
      <c r="O424" s="9">
        <v>12696100</v>
      </c>
      <c r="P424" s="9">
        <v>0</v>
      </c>
      <c r="Q424" s="9">
        <v>0</v>
      </c>
      <c r="R424" s="9">
        <v>0</v>
      </c>
      <c r="S424" s="9">
        <v>0</v>
      </c>
      <c r="T424" s="10">
        <f t="shared" si="44"/>
        <v>1048257500</v>
      </c>
      <c r="U424" s="11">
        <f t="shared" si="42"/>
        <v>0.975794687851029</v>
      </c>
      <c r="V424" s="12">
        <f t="shared" si="45"/>
        <v>1194</v>
      </c>
      <c r="W424" s="12">
        <f t="shared" si="46"/>
        <v>1022884100</v>
      </c>
      <c r="X424" s="12">
        <f t="shared" si="47"/>
        <v>856686.850921273</v>
      </c>
      <c r="Y424" s="13">
        <f t="shared" si="43"/>
        <v>0</v>
      </c>
      <c r="Z424" s="10">
        <f t="shared" si="48"/>
        <v>1022884100</v>
      </c>
    </row>
    <row r="425" spans="1:26" ht="12.75">
      <c r="A425" s="7" t="s">
        <v>874</v>
      </c>
      <c r="B425" s="8" t="s">
        <v>877</v>
      </c>
      <c r="C425" s="8" t="s">
        <v>859</v>
      </c>
      <c r="D425" s="9">
        <v>52</v>
      </c>
      <c r="E425" s="9">
        <v>10949600</v>
      </c>
      <c r="F425" s="9">
        <v>806</v>
      </c>
      <c r="G425" s="9">
        <v>308750600</v>
      </c>
      <c r="H425" s="9">
        <v>0</v>
      </c>
      <c r="I425" s="9">
        <v>0</v>
      </c>
      <c r="J425" s="9">
        <v>0</v>
      </c>
      <c r="K425" s="9">
        <v>0</v>
      </c>
      <c r="L425" s="9">
        <v>31</v>
      </c>
      <c r="M425" s="9">
        <v>23131500</v>
      </c>
      <c r="N425" s="9">
        <v>30</v>
      </c>
      <c r="O425" s="9">
        <v>22642200</v>
      </c>
      <c r="P425" s="9">
        <v>0</v>
      </c>
      <c r="Q425" s="9">
        <v>0</v>
      </c>
      <c r="R425" s="9">
        <v>1</v>
      </c>
      <c r="S425" s="9">
        <v>489300</v>
      </c>
      <c r="T425" s="10">
        <f t="shared" si="44"/>
        <v>342831700</v>
      </c>
      <c r="U425" s="11">
        <f t="shared" si="42"/>
        <v>0.9005894145728064</v>
      </c>
      <c r="V425" s="12">
        <f t="shared" si="45"/>
        <v>806</v>
      </c>
      <c r="W425" s="12">
        <f t="shared" si="46"/>
        <v>309239900</v>
      </c>
      <c r="X425" s="12">
        <f t="shared" si="47"/>
        <v>383065.2605459057</v>
      </c>
      <c r="Y425" s="13">
        <f t="shared" si="43"/>
        <v>0.001427230912427293</v>
      </c>
      <c r="Z425" s="10">
        <f t="shared" si="48"/>
        <v>309239900</v>
      </c>
    </row>
    <row r="426" spans="1:26" ht="12.75">
      <c r="A426" s="7" t="s">
        <v>876</v>
      </c>
      <c r="B426" s="8" t="s">
        <v>879</v>
      </c>
      <c r="C426" s="8" t="s">
        <v>859</v>
      </c>
      <c r="D426" s="9">
        <v>3001</v>
      </c>
      <c r="E426" s="9">
        <v>98997550</v>
      </c>
      <c r="F426" s="9">
        <v>15259</v>
      </c>
      <c r="G426" s="9">
        <v>2248532000</v>
      </c>
      <c r="H426" s="9">
        <v>74</v>
      </c>
      <c r="I426" s="9">
        <v>12457000</v>
      </c>
      <c r="J426" s="9">
        <v>106</v>
      </c>
      <c r="K426" s="9">
        <v>684300</v>
      </c>
      <c r="L426" s="9">
        <v>273</v>
      </c>
      <c r="M426" s="9">
        <v>295075700</v>
      </c>
      <c r="N426" s="9">
        <v>210</v>
      </c>
      <c r="O426" s="9">
        <v>247695000</v>
      </c>
      <c r="P426" s="9">
        <v>53</v>
      </c>
      <c r="Q426" s="9">
        <v>17296600</v>
      </c>
      <c r="R426" s="9">
        <v>10</v>
      </c>
      <c r="S426" s="9">
        <v>30084100</v>
      </c>
      <c r="T426" s="10">
        <f t="shared" si="44"/>
        <v>2655746550</v>
      </c>
      <c r="U426" s="11">
        <f t="shared" si="42"/>
        <v>0.8513572200630365</v>
      </c>
      <c r="V426" s="12">
        <f t="shared" si="45"/>
        <v>15333</v>
      </c>
      <c r="W426" s="12">
        <f t="shared" si="46"/>
        <v>2291073100</v>
      </c>
      <c r="X426" s="12">
        <f t="shared" si="47"/>
        <v>147459.00997847778</v>
      </c>
      <c r="Y426" s="13">
        <f t="shared" si="43"/>
        <v>0.011327925851960534</v>
      </c>
      <c r="Z426" s="10">
        <f t="shared" si="48"/>
        <v>2278616100</v>
      </c>
    </row>
    <row r="427" spans="1:26" ht="12.75">
      <c r="A427" s="7" t="s">
        <v>878</v>
      </c>
      <c r="B427" s="8" t="s">
        <v>881</v>
      </c>
      <c r="C427" s="8" t="s">
        <v>859</v>
      </c>
      <c r="D427" s="9">
        <v>4563</v>
      </c>
      <c r="E427" s="9">
        <v>46132800</v>
      </c>
      <c r="F427" s="9">
        <v>11101</v>
      </c>
      <c r="G427" s="9">
        <v>1448942600</v>
      </c>
      <c r="H427" s="9">
        <v>9</v>
      </c>
      <c r="I427" s="9">
        <v>1943100</v>
      </c>
      <c r="J427" s="9">
        <v>14</v>
      </c>
      <c r="K427" s="9">
        <v>849900</v>
      </c>
      <c r="L427" s="9">
        <v>285</v>
      </c>
      <c r="M427" s="9">
        <v>188337700</v>
      </c>
      <c r="N427" s="9">
        <v>247</v>
      </c>
      <c r="O427" s="9">
        <v>123632100</v>
      </c>
      <c r="P427" s="9">
        <v>38</v>
      </c>
      <c r="Q427" s="9">
        <v>64705600</v>
      </c>
      <c r="R427" s="9">
        <v>0</v>
      </c>
      <c r="S427" s="9">
        <v>0</v>
      </c>
      <c r="T427" s="10">
        <f t="shared" si="44"/>
        <v>1686206100</v>
      </c>
      <c r="U427" s="11">
        <f t="shared" si="42"/>
        <v>0.8604438686350382</v>
      </c>
      <c r="V427" s="12">
        <f t="shared" si="45"/>
        <v>11110</v>
      </c>
      <c r="W427" s="12">
        <f t="shared" si="46"/>
        <v>1450885700</v>
      </c>
      <c r="X427" s="12">
        <f t="shared" si="47"/>
        <v>130592.77227722772</v>
      </c>
      <c r="Y427" s="13">
        <f t="shared" si="43"/>
        <v>0</v>
      </c>
      <c r="Z427" s="10">
        <f t="shared" si="48"/>
        <v>1448942600</v>
      </c>
    </row>
    <row r="428" spans="1:26" ht="12.75">
      <c r="A428" s="7" t="s">
        <v>880</v>
      </c>
      <c r="B428" s="8" t="s">
        <v>883</v>
      </c>
      <c r="C428" s="8" t="s">
        <v>859</v>
      </c>
      <c r="D428" s="9">
        <v>46</v>
      </c>
      <c r="E428" s="9">
        <v>954300</v>
      </c>
      <c r="F428" s="9">
        <v>684</v>
      </c>
      <c r="G428" s="9">
        <v>55611200</v>
      </c>
      <c r="H428" s="9">
        <v>0</v>
      </c>
      <c r="I428" s="9">
        <v>0</v>
      </c>
      <c r="J428" s="9">
        <v>0</v>
      </c>
      <c r="K428" s="9">
        <v>0</v>
      </c>
      <c r="L428" s="9">
        <v>62</v>
      </c>
      <c r="M428" s="9">
        <v>17322700</v>
      </c>
      <c r="N428" s="9">
        <v>59</v>
      </c>
      <c r="O428" s="9">
        <v>16937400</v>
      </c>
      <c r="P428" s="9">
        <v>0</v>
      </c>
      <c r="Q428" s="9">
        <v>0</v>
      </c>
      <c r="R428" s="9">
        <v>3</v>
      </c>
      <c r="S428" s="9">
        <v>385300</v>
      </c>
      <c r="T428" s="10">
        <f t="shared" si="44"/>
        <v>73888200</v>
      </c>
      <c r="U428" s="11">
        <f t="shared" si="42"/>
        <v>0.7526397990477505</v>
      </c>
      <c r="V428" s="12">
        <f t="shared" si="45"/>
        <v>684</v>
      </c>
      <c r="W428" s="12">
        <f t="shared" si="46"/>
        <v>55996500</v>
      </c>
      <c r="X428" s="12">
        <f t="shared" si="47"/>
        <v>81302.92397660819</v>
      </c>
      <c r="Y428" s="13">
        <f t="shared" si="43"/>
        <v>0.005214635083815819</v>
      </c>
      <c r="Z428" s="10">
        <f t="shared" si="48"/>
        <v>55996500</v>
      </c>
    </row>
    <row r="429" spans="1:26" ht="12.75">
      <c r="A429" s="7" t="s">
        <v>882</v>
      </c>
      <c r="B429" s="8" t="s">
        <v>885</v>
      </c>
      <c r="C429" s="8" t="s">
        <v>859</v>
      </c>
      <c r="D429" s="9">
        <v>3705</v>
      </c>
      <c r="E429" s="9">
        <v>142288700</v>
      </c>
      <c r="F429" s="9">
        <v>17713</v>
      </c>
      <c r="G429" s="9">
        <v>1978934000</v>
      </c>
      <c r="H429" s="9">
        <v>14</v>
      </c>
      <c r="I429" s="9">
        <v>3120800</v>
      </c>
      <c r="J429" s="9">
        <v>24</v>
      </c>
      <c r="K429" s="9">
        <v>56900</v>
      </c>
      <c r="L429" s="9">
        <v>786</v>
      </c>
      <c r="M429" s="9">
        <v>742883200</v>
      </c>
      <c r="N429" s="9">
        <v>521</v>
      </c>
      <c r="O429" s="9">
        <v>299146300</v>
      </c>
      <c r="P429" s="9">
        <v>174</v>
      </c>
      <c r="Q429" s="9">
        <v>299362700</v>
      </c>
      <c r="R429" s="9">
        <v>91</v>
      </c>
      <c r="S429" s="9">
        <v>144374200</v>
      </c>
      <c r="T429" s="10">
        <f t="shared" si="44"/>
        <v>2867283600</v>
      </c>
      <c r="U429" s="11">
        <f t="shared" si="42"/>
        <v>0.6912656983076246</v>
      </c>
      <c r="V429" s="12">
        <f t="shared" si="45"/>
        <v>17727</v>
      </c>
      <c r="W429" s="12">
        <f t="shared" si="46"/>
        <v>2126429000</v>
      </c>
      <c r="X429" s="12">
        <f t="shared" si="47"/>
        <v>111809.93964009703</v>
      </c>
      <c r="Y429" s="13">
        <f t="shared" si="43"/>
        <v>0.050352256749210296</v>
      </c>
      <c r="Z429" s="10">
        <f t="shared" si="48"/>
        <v>2123308200</v>
      </c>
    </row>
    <row r="430" spans="1:26" ht="12.75">
      <c r="A430" s="7" t="s">
        <v>884</v>
      </c>
      <c r="B430" s="8" t="s">
        <v>887</v>
      </c>
      <c r="C430" s="8" t="s">
        <v>859</v>
      </c>
      <c r="D430" s="9">
        <v>50</v>
      </c>
      <c r="E430" s="9">
        <v>26871700</v>
      </c>
      <c r="F430" s="9">
        <v>2498</v>
      </c>
      <c r="G430" s="9">
        <v>1700885500</v>
      </c>
      <c r="H430" s="9">
        <v>0</v>
      </c>
      <c r="I430" s="9">
        <v>0</v>
      </c>
      <c r="J430" s="9">
        <v>0</v>
      </c>
      <c r="K430" s="9">
        <v>0</v>
      </c>
      <c r="L430" s="9">
        <v>78</v>
      </c>
      <c r="M430" s="9">
        <v>45836760</v>
      </c>
      <c r="N430" s="9">
        <v>69</v>
      </c>
      <c r="O430" s="9">
        <v>40381360</v>
      </c>
      <c r="P430" s="9">
        <v>0</v>
      </c>
      <c r="Q430" s="9">
        <v>0</v>
      </c>
      <c r="R430" s="9">
        <v>9</v>
      </c>
      <c r="S430" s="9">
        <v>5455400</v>
      </c>
      <c r="T430" s="10">
        <f t="shared" si="44"/>
        <v>1773593960</v>
      </c>
      <c r="U430" s="11">
        <f t="shared" si="42"/>
        <v>0.9590050137518511</v>
      </c>
      <c r="V430" s="12">
        <f t="shared" si="45"/>
        <v>2498</v>
      </c>
      <c r="W430" s="12">
        <f t="shared" si="46"/>
        <v>1706340900</v>
      </c>
      <c r="X430" s="12">
        <f t="shared" si="47"/>
        <v>680898.9191353082</v>
      </c>
      <c r="Y430" s="13">
        <f t="shared" si="43"/>
        <v>0.0030759013184731413</v>
      </c>
      <c r="Z430" s="10">
        <f t="shared" si="48"/>
        <v>1706340900</v>
      </c>
    </row>
    <row r="431" spans="1:26" ht="12.75">
      <c r="A431" s="7" t="s">
        <v>886</v>
      </c>
      <c r="B431" s="8" t="s">
        <v>889</v>
      </c>
      <c r="C431" s="8" t="s">
        <v>859</v>
      </c>
      <c r="D431" s="9">
        <v>1926</v>
      </c>
      <c r="E431" s="9">
        <v>67864470</v>
      </c>
      <c r="F431" s="9">
        <v>9215</v>
      </c>
      <c r="G431" s="9">
        <v>983935214</v>
      </c>
      <c r="H431" s="9">
        <v>8</v>
      </c>
      <c r="I431" s="9">
        <v>1966200</v>
      </c>
      <c r="J431" s="9">
        <v>13</v>
      </c>
      <c r="K431" s="9">
        <v>30616</v>
      </c>
      <c r="L431" s="9">
        <v>177</v>
      </c>
      <c r="M431" s="9">
        <v>85169900</v>
      </c>
      <c r="N431" s="9">
        <v>173</v>
      </c>
      <c r="O431" s="9">
        <v>82559600</v>
      </c>
      <c r="P431" s="9">
        <v>2</v>
      </c>
      <c r="Q431" s="9">
        <v>291800</v>
      </c>
      <c r="R431" s="9">
        <v>2</v>
      </c>
      <c r="S431" s="9">
        <v>2318500</v>
      </c>
      <c r="T431" s="10">
        <f t="shared" si="44"/>
        <v>1138966400</v>
      </c>
      <c r="U431" s="11">
        <f t="shared" si="42"/>
        <v>0.8656106220517128</v>
      </c>
      <c r="V431" s="12">
        <f t="shared" si="45"/>
        <v>9223</v>
      </c>
      <c r="W431" s="12">
        <f t="shared" si="46"/>
        <v>988219914</v>
      </c>
      <c r="X431" s="12">
        <f t="shared" si="47"/>
        <v>106895.95728071127</v>
      </c>
      <c r="Y431" s="13">
        <f t="shared" si="43"/>
        <v>0.002035617556409039</v>
      </c>
      <c r="Z431" s="10">
        <f t="shared" si="48"/>
        <v>986253714</v>
      </c>
    </row>
    <row r="432" spans="1:26" ht="12.75">
      <c r="A432" s="7" t="s">
        <v>888</v>
      </c>
      <c r="B432" s="8" t="s">
        <v>891</v>
      </c>
      <c r="C432" s="8" t="s">
        <v>859</v>
      </c>
      <c r="D432" s="9">
        <v>1092</v>
      </c>
      <c r="E432" s="9">
        <v>293364400</v>
      </c>
      <c r="F432" s="9">
        <v>7649</v>
      </c>
      <c r="G432" s="9">
        <v>6609712200</v>
      </c>
      <c r="H432" s="9">
        <v>0</v>
      </c>
      <c r="I432" s="9">
        <v>0</v>
      </c>
      <c r="J432" s="9">
        <v>0</v>
      </c>
      <c r="K432" s="9">
        <v>0</v>
      </c>
      <c r="L432" s="9">
        <v>176</v>
      </c>
      <c r="M432" s="9">
        <v>168011000</v>
      </c>
      <c r="N432" s="9">
        <v>166</v>
      </c>
      <c r="O432" s="9">
        <v>159866100</v>
      </c>
      <c r="P432" s="9">
        <v>0</v>
      </c>
      <c r="Q432" s="9">
        <v>0</v>
      </c>
      <c r="R432" s="9">
        <v>10</v>
      </c>
      <c r="S432" s="9">
        <v>8144900</v>
      </c>
      <c r="T432" s="10">
        <f t="shared" si="44"/>
        <v>7071087600</v>
      </c>
      <c r="U432" s="11">
        <f t="shared" si="42"/>
        <v>0.9347518477921275</v>
      </c>
      <c r="V432" s="12">
        <f t="shared" si="45"/>
        <v>7649</v>
      </c>
      <c r="W432" s="12">
        <f t="shared" si="46"/>
        <v>6617857100</v>
      </c>
      <c r="X432" s="12">
        <f t="shared" si="47"/>
        <v>864127.6245260818</v>
      </c>
      <c r="Y432" s="13">
        <f t="shared" si="43"/>
        <v>0.001151859580978745</v>
      </c>
      <c r="Z432" s="10">
        <f t="shared" si="48"/>
        <v>6617857100</v>
      </c>
    </row>
    <row r="433" spans="1:26" ht="12.75">
      <c r="A433" s="7" t="s">
        <v>890</v>
      </c>
      <c r="B433" s="8" t="s">
        <v>893</v>
      </c>
      <c r="C433" s="8" t="s">
        <v>859</v>
      </c>
      <c r="D433" s="9">
        <v>4360</v>
      </c>
      <c r="E433" s="9">
        <v>63232600</v>
      </c>
      <c r="F433" s="9">
        <v>14849</v>
      </c>
      <c r="G433" s="9">
        <v>1510419781</v>
      </c>
      <c r="H433" s="9">
        <v>8</v>
      </c>
      <c r="I433" s="9">
        <v>1151200</v>
      </c>
      <c r="J433" s="9">
        <v>21</v>
      </c>
      <c r="K433" s="9">
        <v>504300</v>
      </c>
      <c r="L433" s="9">
        <v>160</v>
      </c>
      <c r="M433" s="9">
        <v>411585700</v>
      </c>
      <c r="N433" s="9">
        <v>118</v>
      </c>
      <c r="O433" s="9">
        <v>132491900</v>
      </c>
      <c r="P433" s="9">
        <v>10</v>
      </c>
      <c r="Q433" s="9">
        <v>9971600</v>
      </c>
      <c r="R433" s="9">
        <v>32</v>
      </c>
      <c r="S433" s="9">
        <v>269122200</v>
      </c>
      <c r="T433" s="10">
        <f t="shared" si="44"/>
        <v>1986893581</v>
      </c>
      <c r="U433" s="11">
        <f t="shared" si="42"/>
        <v>0.7607709821274016</v>
      </c>
      <c r="V433" s="12">
        <f t="shared" si="45"/>
        <v>14857</v>
      </c>
      <c r="W433" s="12">
        <f t="shared" si="46"/>
        <v>1780693181</v>
      </c>
      <c r="X433" s="12">
        <f t="shared" si="47"/>
        <v>101741.3327724305</v>
      </c>
      <c r="Y433" s="13">
        <f t="shared" si="43"/>
        <v>0.13544872386398837</v>
      </c>
      <c r="Z433" s="10">
        <f t="shared" si="48"/>
        <v>1779541981</v>
      </c>
    </row>
    <row r="434" spans="1:26" ht="12.75">
      <c r="A434" s="7" t="s">
        <v>892</v>
      </c>
      <c r="B434" s="8" t="s">
        <v>895</v>
      </c>
      <c r="C434" s="8" t="s">
        <v>859</v>
      </c>
      <c r="D434" s="9">
        <v>38</v>
      </c>
      <c r="E434" s="9">
        <v>23808900</v>
      </c>
      <c r="F434" s="9">
        <v>518</v>
      </c>
      <c r="G434" s="9">
        <v>925256500</v>
      </c>
      <c r="H434" s="9">
        <v>0</v>
      </c>
      <c r="I434" s="9">
        <v>0</v>
      </c>
      <c r="J434" s="9">
        <v>0</v>
      </c>
      <c r="K434" s="9">
        <v>0</v>
      </c>
      <c r="L434" s="9">
        <v>5</v>
      </c>
      <c r="M434" s="9">
        <v>9107900</v>
      </c>
      <c r="N434" s="9">
        <v>5</v>
      </c>
      <c r="O434" s="9">
        <v>9107900</v>
      </c>
      <c r="P434" s="9">
        <v>0</v>
      </c>
      <c r="Q434" s="9">
        <v>0</v>
      </c>
      <c r="R434" s="9">
        <v>0</v>
      </c>
      <c r="S434" s="9">
        <v>0</v>
      </c>
      <c r="T434" s="10">
        <f t="shared" si="44"/>
        <v>958173300</v>
      </c>
      <c r="U434" s="11">
        <f t="shared" si="42"/>
        <v>0.9656462980131048</v>
      </c>
      <c r="V434" s="12">
        <f t="shared" si="45"/>
        <v>518</v>
      </c>
      <c r="W434" s="12">
        <f t="shared" si="46"/>
        <v>925256500</v>
      </c>
      <c r="X434" s="12">
        <f t="shared" si="47"/>
        <v>1786209.4594594594</v>
      </c>
      <c r="Y434" s="13">
        <f t="shared" si="43"/>
        <v>0</v>
      </c>
      <c r="Z434" s="10">
        <f t="shared" si="48"/>
        <v>925256500</v>
      </c>
    </row>
    <row r="435" spans="1:26" ht="12.75">
      <c r="A435" s="7" t="s">
        <v>894</v>
      </c>
      <c r="B435" s="8" t="s">
        <v>746</v>
      </c>
      <c r="C435" s="8" t="s">
        <v>859</v>
      </c>
      <c r="D435" s="9">
        <v>1155</v>
      </c>
      <c r="E435" s="9">
        <v>102904300</v>
      </c>
      <c r="F435" s="9">
        <v>3418</v>
      </c>
      <c r="G435" s="9">
        <v>930601400</v>
      </c>
      <c r="H435" s="9">
        <v>5</v>
      </c>
      <c r="I435" s="9">
        <v>2490400</v>
      </c>
      <c r="J435" s="9">
        <v>93</v>
      </c>
      <c r="K435" s="9">
        <v>364600</v>
      </c>
      <c r="L435" s="9">
        <v>119</v>
      </c>
      <c r="M435" s="9">
        <v>55661700</v>
      </c>
      <c r="N435" s="9">
        <v>118</v>
      </c>
      <c r="O435" s="9">
        <v>55087100</v>
      </c>
      <c r="P435" s="9">
        <v>1</v>
      </c>
      <c r="Q435" s="9">
        <v>574600</v>
      </c>
      <c r="R435" s="9">
        <v>0</v>
      </c>
      <c r="S435" s="9">
        <v>0</v>
      </c>
      <c r="T435" s="10">
        <f t="shared" si="44"/>
        <v>1092022400</v>
      </c>
      <c r="U435" s="11">
        <f t="shared" si="42"/>
        <v>0.854462142901098</v>
      </c>
      <c r="V435" s="12">
        <f t="shared" si="45"/>
        <v>3423</v>
      </c>
      <c r="W435" s="12">
        <f t="shared" si="46"/>
        <v>933091800</v>
      </c>
      <c r="X435" s="12">
        <f t="shared" si="47"/>
        <v>272594.74145486415</v>
      </c>
      <c r="Y435" s="13">
        <f t="shared" si="43"/>
        <v>0</v>
      </c>
      <c r="Z435" s="10">
        <f t="shared" si="48"/>
        <v>930601400</v>
      </c>
    </row>
    <row r="436" spans="1:26" ht="12.75">
      <c r="A436" s="7" t="s">
        <v>896</v>
      </c>
      <c r="B436" s="8" t="s">
        <v>898</v>
      </c>
      <c r="C436" s="8" t="s">
        <v>859</v>
      </c>
      <c r="D436" s="9">
        <v>41</v>
      </c>
      <c r="E436" s="9">
        <v>3628900</v>
      </c>
      <c r="F436" s="9">
        <v>1036</v>
      </c>
      <c r="G436" s="9">
        <v>246829600</v>
      </c>
      <c r="H436" s="9">
        <v>0</v>
      </c>
      <c r="I436" s="9">
        <v>0</v>
      </c>
      <c r="J436" s="9">
        <v>0</v>
      </c>
      <c r="K436" s="9">
        <v>0</v>
      </c>
      <c r="L436" s="9">
        <v>16</v>
      </c>
      <c r="M436" s="9">
        <v>5957100</v>
      </c>
      <c r="N436" s="9">
        <v>13</v>
      </c>
      <c r="O436" s="9">
        <v>4683100</v>
      </c>
      <c r="P436" s="9">
        <v>0</v>
      </c>
      <c r="Q436" s="9">
        <v>0</v>
      </c>
      <c r="R436" s="9">
        <v>3</v>
      </c>
      <c r="S436" s="9">
        <v>1274000</v>
      </c>
      <c r="T436" s="10">
        <f t="shared" si="44"/>
        <v>256415600</v>
      </c>
      <c r="U436" s="11">
        <f t="shared" si="42"/>
        <v>0.9626153790954997</v>
      </c>
      <c r="V436" s="12">
        <f t="shared" si="45"/>
        <v>1036</v>
      </c>
      <c r="W436" s="12">
        <f t="shared" si="46"/>
        <v>248103600</v>
      </c>
      <c r="X436" s="12">
        <f t="shared" si="47"/>
        <v>238252.50965250965</v>
      </c>
      <c r="Y436" s="13">
        <f t="shared" si="43"/>
        <v>0.004968496456533846</v>
      </c>
      <c r="Z436" s="10">
        <f t="shared" si="48"/>
        <v>248103600</v>
      </c>
    </row>
    <row r="437" spans="1:26" ht="12.75">
      <c r="A437" s="7" t="s">
        <v>897</v>
      </c>
      <c r="B437" s="8" t="s">
        <v>900</v>
      </c>
      <c r="C437" s="8" t="s">
        <v>859</v>
      </c>
      <c r="D437" s="9">
        <v>36</v>
      </c>
      <c r="E437" s="9">
        <v>5066500</v>
      </c>
      <c r="F437" s="9">
        <v>861</v>
      </c>
      <c r="G437" s="9">
        <v>270786800</v>
      </c>
      <c r="H437" s="9">
        <v>0</v>
      </c>
      <c r="I437" s="9">
        <v>0</v>
      </c>
      <c r="J437" s="9">
        <v>0</v>
      </c>
      <c r="K437" s="9">
        <v>0</v>
      </c>
      <c r="L437" s="9">
        <v>18</v>
      </c>
      <c r="M437" s="9">
        <v>7068900</v>
      </c>
      <c r="N437" s="9">
        <v>18</v>
      </c>
      <c r="O437" s="9">
        <v>7068900</v>
      </c>
      <c r="P437" s="9">
        <v>0</v>
      </c>
      <c r="Q437" s="9">
        <v>0</v>
      </c>
      <c r="R437" s="9">
        <v>0</v>
      </c>
      <c r="S437" s="9">
        <v>0</v>
      </c>
      <c r="T437" s="10">
        <f t="shared" si="44"/>
        <v>282922200</v>
      </c>
      <c r="U437" s="11">
        <f t="shared" si="42"/>
        <v>0.957106936111765</v>
      </c>
      <c r="V437" s="12">
        <f t="shared" si="45"/>
        <v>861</v>
      </c>
      <c r="W437" s="12">
        <f t="shared" si="46"/>
        <v>270786800</v>
      </c>
      <c r="X437" s="12">
        <f t="shared" si="47"/>
        <v>314502.6713124274</v>
      </c>
      <c r="Y437" s="13">
        <f t="shared" si="43"/>
        <v>0</v>
      </c>
      <c r="Z437" s="10">
        <f t="shared" si="48"/>
        <v>270786800</v>
      </c>
    </row>
    <row r="438" spans="1:26" ht="12.75">
      <c r="A438" s="7" t="s">
        <v>899</v>
      </c>
      <c r="B438" s="8" t="s">
        <v>902</v>
      </c>
      <c r="C438" s="8" t="s">
        <v>859</v>
      </c>
      <c r="D438" s="9">
        <v>346</v>
      </c>
      <c r="E438" s="9">
        <v>9166400</v>
      </c>
      <c r="F438" s="9">
        <v>2354</v>
      </c>
      <c r="G438" s="9">
        <v>349810200</v>
      </c>
      <c r="H438" s="9">
        <v>107</v>
      </c>
      <c r="I438" s="9">
        <v>18741800</v>
      </c>
      <c r="J438" s="9">
        <v>141</v>
      </c>
      <c r="K438" s="9">
        <v>2162900</v>
      </c>
      <c r="L438" s="9">
        <v>106</v>
      </c>
      <c r="M438" s="9">
        <v>26159800</v>
      </c>
      <c r="N438" s="9">
        <v>90</v>
      </c>
      <c r="O438" s="9">
        <v>20464800</v>
      </c>
      <c r="P438" s="9">
        <v>8</v>
      </c>
      <c r="Q438" s="9">
        <v>4070000</v>
      </c>
      <c r="R438" s="9">
        <v>8</v>
      </c>
      <c r="S438" s="9">
        <v>1625000</v>
      </c>
      <c r="T438" s="10">
        <f t="shared" si="44"/>
        <v>406041100</v>
      </c>
      <c r="U438" s="11">
        <f t="shared" si="42"/>
        <v>0.907671661809605</v>
      </c>
      <c r="V438" s="12">
        <f t="shared" si="45"/>
        <v>2461</v>
      </c>
      <c r="W438" s="12">
        <f t="shared" si="46"/>
        <v>370177000</v>
      </c>
      <c r="X438" s="12">
        <f t="shared" si="47"/>
        <v>149757.0093457944</v>
      </c>
      <c r="Y438" s="13">
        <f t="shared" si="43"/>
        <v>0.004002057919752459</v>
      </c>
      <c r="Z438" s="10">
        <f t="shared" si="48"/>
        <v>351435200</v>
      </c>
    </row>
    <row r="439" spans="1:26" ht="12.75">
      <c r="A439" s="7" t="s">
        <v>901</v>
      </c>
      <c r="B439" s="8" t="s">
        <v>904</v>
      </c>
      <c r="C439" s="8" t="s">
        <v>859</v>
      </c>
      <c r="D439" s="9">
        <v>238</v>
      </c>
      <c r="E439" s="9">
        <v>17907100</v>
      </c>
      <c r="F439" s="9">
        <v>7527</v>
      </c>
      <c r="G439" s="9">
        <v>1207638100</v>
      </c>
      <c r="H439" s="9">
        <v>0</v>
      </c>
      <c r="I439" s="9">
        <v>0</v>
      </c>
      <c r="J439" s="9">
        <v>0</v>
      </c>
      <c r="K439" s="9">
        <v>0</v>
      </c>
      <c r="L439" s="9">
        <v>318</v>
      </c>
      <c r="M439" s="9">
        <v>123345200</v>
      </c>
      <c r="N439" s="9">
        <v>303</v>
      </c>
      <c r="O439" s="9">
        <v>109000500</v>
      </c>
      <c r="P439" s="9">
        <v>0</v>
      </c>
      <c r="Q439" s="9">
        <v>0</v>
      </c>
      <c r="R439" s="9">
        <v>15</v>
      </c>
      <c r="S439" s="9">
        <v>14344700</v>
      </c>
      <c r="T439" s="10">
        <f t="shared" si="44"/>
        <v>1348890400</v>
      </c>
      <c r="U439" s="11">
        <f t="shared" si="42"/>
        <v>0.8952825967180136</v>
      </c>
      <c r="V439" s="12">
        <f t="shared" si="45"/>
        <v>7527</v>
      </c>
      <c r="W439" s="12">
        <f t="shared" si="46"/>
        <v>1221982800</v>
      </c>
      <c r="X439" s="12">
        <f t="shared" si="47"/>
        <v>160440.82635844295</v>
      </c>
      <c r="Y439" s="13">
        <f t="shared" si="43"/>
        <v>0.010634444429287954</v>
      </c>
      <c r="Z439" s="10">
        <f t="shared" si="48"/>
        <v>1221982800</v>
      </c>
    </row>
    <row r="440" spans="1:26" ht="12.75">
      <c r="A440" s="7" t="s">
        <v>903</v>
      </c>
      <c r="B440" s="8" t="s">
        <v>906</v>
      </c>
      <c r="C440" s="8" t="s">
        <v>859</v>
      </c>
      <c r="D440" s="9">
        <v>184</v>
      </c>
      <c r="E440" s="9">
        <v>21871200</v>
      </c>
      <c r="F440" s="9">
        <v>2700</v>
      </c>
      <c r="G440" s="9">
        <v>486563600</v>
      </c>
      <c r="H440" s="9">
        <v>0</v>
      </c>
      <c r="I440" s="9">
        <v>0</v>
      </c>
      <c r="J440" s="9">
        <v>0</v>
      </c>
      <c r="K440" s="9">
        <v>0</v>
      </c>
      <c r="L440" s="9">
        <v>286</v>
      </c>
      <c r="M440" s="9">
        <v>156016600</v>
      </c>
      <c r="N440" s="9">
        <v>273</v>
      </c>
      <c r="O440" s="9">
        <v>148032600</v>
      </c>
      <c r="P440" s="9">
        <v>0</v>
      </c>
      <c r="Q440" s="9">
        <v>0</v>
      </c>
      <c r="R440" s="9">
        <v>13</v>
      </c>
      <c r="S440" s="9">
        <v>7984000</v>
      </c>
      <c r="T440" s="10">
        <f t="shared" si="44"/>
        <v>664451400</v>
      </c>
      <c r="U440" s="11">
        <f t="shared" si="42"/>
        <v>0.732278688855197</v>
      </c>
      <c r="V440" s="12">
        <f t="shared" si="45"/>
        <v>2700</v>
      </c>
      <c r="W440" s="12">
        <f t="shared" si="46"/>
        <v>494547600</v>
      </c>
      <c r="X440" s="12">
        <f t="shared" si="47"/>
        <v>180208.74074074073</v>
      </c>
      <c r="Y440" s="13">
        <f t="shared" si="43"/>
        <v>0.012015927726241528</v>
      </c>
      <c r="Z440" s="10">
        <f t="shared" si="48"/>
        <v>494547600</v>
      </c>
    </row>
    <row r="441" spans="1:26" ht="12.75">
      <c r="A441" s="7" t="s">
        <v>905</v>
      </c>
      <c r="B441" s="8" t="s">
        <v>908</v>
      </c>
      <c r="C441" s="8" t="s">
        <v>859</v>
      </c>
      <c r="D441" s="9">
        <v>96</v>
      </c>
      <c r="E441" s="9">
        <v>6362900</v>
      </c>
      <c r="F441" s="9">
        <v>1565</v>
      </c>
      <c r="G441" s="9">
        <v>126613500</v>
      </c>
      <c r="H441" s="9">
        <v>0</v>
      </c>
      <c r="I441" s="9">
        <v>0</v>
      </c>
      <c r="J441" s="9">
        <v>0</v>
      </c>
      <c r="K441" s="9">
        <v>0</v>
      </c>
      <c r="L441" s="9">
        <v>238</v>
      </c>
      <c r="M441" s="9">
        <v>95442000</v>
      </c>
      <c r="N441" s="9">
        <v>171</v>
      </c>
      <c r="O441" s="9">
        <v>84544100</v>
      </c>
      <c r="P441" s="9">
        <v>0</v>
      </c>
      <c r="Q441" s="9">
        <v>0</v>
      </c>
      <c r="R441" s="9">
        <v>67</v>
      </c>
      <c r="S441" s="9">
        <v>10897900</v>
      </c>
      <c r="T441" s="10">
        <f t="shared" si="44"/>
        <v>228418400</v>
      </c>
      <c r="U441" s="11">
        <f t="shared" si="42"/>
        <v>0.5543051698111886</v>
      </c>
      <c r="V441" s="12">
        <f t="shared" si="45"/>
        <v>1565</v>
      </c>
      <c r="W441" s="12">
        <f t="shared" si="46"/>
        <v>137511400</v>
      </c>
      <c r="X441" s="12">
        <f t="shared" si="47"/>
        <v>80903.19488817891</v>
      </c>
      <c r="Y441" s="13">
        <f t="shared" si="43"/>
        <v>0.04771025451539806</v>
      </c>
      <c r="Z441" s="10">
        <f t="shared" si="48"/>
        <v>137511400</v>
      </c>
    </row>
    <row r="442" spans="1:26" ht="12.75">
      <c r="A442" s="7" t="s">
        <v>907</v>
      </c>
      <c r="B442" s="8" t="s">
        <v>910</v>
      </c>
      <c r="C442" s="8" t="s">
        <v>859</v>
      </c>
      <c r="D442" s="9">
        <v>42</v>
      </c>
      <c r="E442" s="9">
        <v>10070400</v>
      </c>
      <c r="F442" s="9">
        <v>1870</v>
      </c>
      <c r="G442" s="9">
        <v>611073100</v>
      </c>
      <c r="H442" s="9">
        <v>0</v>
      </c>
      <c r="I442" s="9">
        <v>0</v>
      </c>
      <c r="J442" s="9">
        <v>0</v>
      </c>
      <c r="K442" s="9">
        <v>0</v>
      </c>
      <c r="L442" s="9">
        <v>70</v>
      </c>
      <c r="M442" s="9">
        <v>58385700</v>
      </c>
      <c r="N442" s="9">
        <v>53</v>
      </c>
      <c r="O442" s="9">
        <v>51457200</v>
      </c>
      <c r="P442" s="9">
        <v>0</v>
      </c>
      <c r="Q442" s="9">
        <v>0</v>
      </c>
      <c r="R442" s="9">
        <v>17</v>
      </c>
      <c r="S442" s="9">
        <v>6928500</v>
      </c>
      <c r="T442" s="10">
        <f t="shared" si="44"/>
        <v>679529200</v>
      </c>
      <c r="U442" s="11">
        <f t="shared" si="42"/>
        <v>0.899259516735999</v>
      </c>
      <c r="V442" s="12">
        <f t="shared" si="45"/>
        <v>1870</v>
      </c>
      <c r="W442" s="12">
        <f t="shared" si="46"/>
        <v>618001600</v>
      </c>
      <c r="X442" s="12">
        <f t="shared" si="47"/>
        <v>326777.0588235294</v>
      </c>
      <c r="Y442" s="13">
        <f t="shared" si="43"/>
        <v>0.010196029839482984</v>
      </c>
      <c r="Z442" s="10">
        <f t="shared" si="48"/>
        <v>618001600</v>
      </c>
    </row>
    <row r="443" spans="1:26" ht="12.75">
      <c r="A443" s="7" t="s">
        <v>909</v>
      </c>
      <c r="B443" s="8" t="s">
        <v>912</v>
      </c>
      <c r="C443" s="8" t="s">
        <v>859</v>
      </c>
      <c r="D443" s="9">
        <v>69</v>
      </c>
      <c r="E443" s="9">
        <v>25395400</v>
      </c>
      <c r="F443" s="9">
        <v>1778</v>
      </c>
      <c r="G443" s="9">
        <v>888728500</v>
      </c>
      <c r="H443" s="9">
        <v>0</v>
      </c>
      <c r="I443" s="9">
        <v>0</v>
      </c>
      <c r="J443" s="9">
        <v>0</v>
      </c>
      <c r="K443" s="9">
        <v>0</v>
      </c>
      <c r="L443" s="9">
        <v>164</v>
      </c>
      <c r="M443" s="9">
        <v>132512200</v>
      </c>
      <c r="N443" s="9">
        <v>156</v>
      </c>
      <c r="O443" s="9">
        <v>125420600</v>
      </c>
      <c r="P443" s="9">
        <v>0</v>
      </c>
      <c r="Q443" s="9">
        <v>0</v>
      </c>
      <c r="R443" s="9">
        <v>8</v>
      </c>
      <c r="S443" s="9">
        <v>7091600</v>
      </c>
      <c r="T443" s="10">
        <f t="shared" si="44"/>
        <v>1046636100</v>
      </c>
      <c r="U443" s="11">
        <f t="shared" si="42"/>
        <v>0.8491284602164975</v>
      </c>
      <c r="V443" s="12">
        <f t="shared" si="45"/>
        <v>1778</v>
      </c>
      <c r="W443" s="12">
        <f t="shared" si="46"/>
        <v>895820100</v>
      </c>
      <c r="X443" s="12">
        <f t="shared" si="47"/>
        <v>499847.3003374578</v>
      </c>
      <c r="Y443" s="13">
        <f t="shared" si="43"/>
        <v>0.0067756118864999975</v>
      </c>
      <c r="Z443" s="10">
        <f t="shared" si="48"/>
        <v>895820100</v>
      </c>
    </row>
    <row r="444" spans="1:26" ht="12.75">
      <c r="A444" s="7" t="s">
        <v>911</v>
      </c>
      <c r="B444" s="8" t="s">
        <v>914</v>
      </c>
      <c r="C444" s="8" t="s">
        <v>859</v>
      </c>
      <c r="D444" s="9">
        <v>86</v>
      </c>
      <c r="E444" s="9">
        <v>2526800</v>
      </c>
      <c r="F444" s="9">
        <v>1078</v>
      </c>
      <c r="G444" s="9">
        <v>78961400</v>
      </c>
      <c r="H444" s="9">
        <v>0</v>
      </c>
      <c r="I444" s="9">
        <v>0</v>
      </c>
      <c r="J444" s="9">
        <v>0</v>
      </c>
      <c r="K444" s="9">
        <v>0</v>
      </c>
      <c r="L444" s="9">
        <v>50</v>
      </c>
      <c r="M444" s="9">
        <v>13459400</v>
      </c>
      <c r="N444" s="9">
        <v>49</v>
      </c>
      <c r="O444" s="9">
        <v>13381400</v>
      </c>
      <c r="P444" s="9">
        <v>1</v>
      </c>
      <c r="Q444" s="9">
        <v>78000</v>
      </c>
      <c r="R444" s="9">
        <v>0</v>
      </c>
      <c r="S444" s="9">
        <v>0</v>
      </c>
      <c r="T444" s="10">
        <f t="shared" si="44"/>
        <v>94947600</v>
      </c>
      <c r="U444" s="11">
        <f t="shared" si="42"/>
        <v>0.8316313419191217</v>
      </c>
      <c r="V444" s="12">
        <f t="shared" si="45"/>
        <v>1078</v>
      </c>
      <c r="W444" s="12">
        <f t="shared" si="46"/>
        <v>78961400</v>
      </c>
      <c r="X444" s="12">
        <f t="shared" si="47"/>
        <v>73248.05194805194</v>
      </c>
      <c r="Y444" s="13">
        <f t="shared" si="43"/>
        <v>0</v>
      </c>
      <c r="Z444" s="10">
        <f t="shared" si="48"/>
        <v>78961400</v>
      </c>
    </row>
    <row r="445" spans="1:26" ht="12.75">
      <c r="A445" s="7" t="s">
        <v>913</v>
      </c>
      <c r="B445" s="8" t="s">
        <v>916</v>
      </c>
      <c r="C445" s="8" t="s">
        <v>859</v>
      </c>
      <c r="D445" s="9">
        <v>1958</v>
      </c>
      <c r="E445" s="9">
        <v>181471900</v>
      </c>
      <c r="F445" s="9">
        <v>12055</v>
      </c>
      <c r="G445" s="9">
        <v>3542196500</v>
      </c>
      <c r="H445" s="9">
        <v>6</v>
      </c>
      <c r="I445" s="9">
        <v>1573200</v>
      </c>
      <c r="J445" s="9">
        <v>20</v>
      </c>
      <c r="K445" s="9">
        <v>98500</v>
      </c>
      <c r="L445" s="9">
        <v>374</v>
      </c>
      <c r="M445" s="9">
        <v>366054200</v>
      </c>
      <c r="N445" s="9">
        <v>370</v>
      </c>
      <c r="O445" s="9">
        <v>357989000</v>
      </c>
      <c r="P445" s="9">
        <v>1</v>
      </c>
      <c r="Q445" s="9">
        <v>3834600</v>
      </c>
      <c r="R445" s="9">
        <v>3</v>
      </c>
      <c r="S445" s="9">
        <v>4230600</v>
      </c>
      <c r="T445" s="10">
        <f t="shared" si="44"/>
        <v>4091394300</v>
      </c>
      <c r="U445" s="11">
        <f t="shared" si="42"/>
        <v>0.8661520841440289</v>
      </c>
      <c r="V445" s="12">
        <f t="shared" si="45"/>
        <v>12061</v>
      </c>
      <c r="W445" s="12">
        <f t="shared" si="46"/>
        <v>3548000300</v>
      </c>
      <c r="X445" s="12">
        <f t="shared" si="47"/>
        <v>293820.5538512561</v>
      </c>
      <c r="Y445" s="13">
        <f t="shared" si="43"/>
        <v>0.0010340240245238646</v>
      </c>
      <c r="Z445" s="10">
        <f t="shared" si="48"/>
        <v>3546427100</v>
      </c>
    </row>
    <row r="446" spans="1:26" ht="12.75">
      <c r="A446" s="7" t="s">
        <v>915</v>
      </c>
      <c r="B446" s="8" t="s">
        <v>918</v>
      </c>
      <c r="C446" s="8" t="s">
        <v>859</v>
      </c>
      <c r="D446" s="9">
        <v>42</v>
      </c>
      <c r="E446" s="9">
        <v>18846400</v>
      </c>
      <c r="F446" s="9">
        <v>2102</v>
      </c>
      <c r="G446" s="9">
        <v>1358922900</v>
      </c>
      <c r="H446" s="9">
        <v>0</v>
      </c>
      <c r="I446" s="9">
        <v>0</v>
      </c>
      <c r="J446" s="9">
        <v>0</v>
      </c>
      <c r="K446" s="9">
        <v>0</v>
      </c>
      <c r="L446" s="9">
        <v>95</v>
      </c>
      <c r="M446" s="9">
        <v>82980800</v>
      </c>
      <c r="N446" s="9">
        <v>95</v>
      </c>
      <c r="O446" s="9">
        <v>82980800</v>
      </c>
      <c r="P446" s="9">
        <v>0</v>
      </c>
      <c r="Q446" s="9">
        <v>0</v>
      </c>
      <c r="R446" s="9">
        <v>0</v>
      </c>
      <c r="S446" s="9">
        <v>0</v>
      </c>
      <c r="T446" s="10">
        <f t="shared" si="44"/>
        <v>1460750100</v>
      </c>
      <c r="U446" s="11">
        <f t="shared" si="42"/>
        <v>0.9302911565777062</v>
      </c>
      <c r="V446" s="12">
        <f t="shared" si="45"/>
        <v>2102</v>
      </c>
      <c r="W446" s="12">
        <f t="shared" si="46"/>
        <v>1358922900</v>
      </c>
      <c r="X446" s="12">
        <f t="shared" si="47"/>
        <v>646490.4376784015</v>
      </c>
      <c r="Y446" s="13">
        <f t="shared" si="43"/>
        <v>0</v>
      </c>
      <c r="Z446" s="10">
        <f t="shared" si="48"/>
        <v>1358922900</v>
      </c>
    </row>
    <row r="447" spans="1:26" ht="12.75">
      <c r="A447" s="7" t="s">
        <v>917</v>
      </c>
      <c r="B447" s="8" t="s">
        <v>920</v>
      </c>
      <c r="C447" s="8" t="s">
        <v>859</v>
      </c>
      <c r="D447" s="9">
        <v>211</v>
      </c>
      <c r="E447" s="9">
        <v>24011200</v>
      </c>
      <c r="F447" s="9">
        <v>1559</v>
      </c>
      <c r="G447" s="9">
        <v>335205000</v>
      </c>
      <c r="H447" s="9">
        <v>0</v>
      </c>
      <c r="I447" s="9">
        <v>0</v>
      </c>
      <c r="J447" s="9">
        <v>0</v>
      </c>
      <c r="K447" s="9">
        <v>0</v>
      </c>
      <c r="L447" s="9">
        <v>96</v>
      </c>
      <c r="M447" s="9">
        <v>46338400</v>
      </c>
      <c r="N447" s="9">
        <v>94</v>
      </c>
      <c r="O447" s="9">
        <v>37989400</v>
      </c>
      <c r="P447" s="9">
        <v>0</v>
      </c>
      <c r="Q447" s="9">
        <v>0</v>
      </c>
      <c r="R447" s="9">
        <v>2</v>
      </c>
      <c r="S447" s="9">
        <v>8349000</v>
      </c>
      <c r="T447" s="10">
        <f t="shared" si="44"/>
        <v>405554600</v>
      </c>
      <c r="U447" s="11">
        <f t="shared" si="42"/>
        <v>0.8265348241642433</v>
      </c>
      <c r="V447" s="12">
        <f t="shared" si="45"/>
        <v>1559</v>
      </c>
      <c r="W447" s="12">
        <f t="shared" si="46"/>
        <v>343554000</v>
      </c>
      <c r="X447" s="12">
        <f t="shared" si="47"/>
        <v>215012.82873636947</v>
      </c>
      <c r="Y447" s="13">
        <f t="shared" si="43"/>
        <v>0.02058662384793564</v>
      </c>
      <c r="Z447" s="10">
        <f t="shared" si="48"/>
        <v>343554000</v>
      </c>
    </row>
    <row r="448" spans="1:26" ht="12.75">
      <c r="A448" s="7" t="s">
        <v>919</v>
      </c>
      <c r="B448" s="8" t="s">
        <v>921</v>
      </c>
      <c r="C448" s="8" t="s">
        <v>859</v>
      </c>
      <c r="D448" s="9">
        <v>4462</v>
      </c>
      <c r="E448" s="9">
        <v>46802000</v>
      </c>
      <c r="F448" s="9">
        <v>6697</v>
      </c>
      <c r="G448" s="9">
        <v>787203800</v>
      </c>
      <c r="H448" s="9">
        <v>12</v>
      </c>
      <c r="I448" s="9">
        <v>1204400</v>
      </c>
      <c r="J448" s="9">
        <v>18</v>
      </c>
      <c r="K448" s="9">
        <v>85500</v>
      </c>
      <c r="L448" s="9">
        <v>184</v>
      </c>
      <c r="M448" s="9">
        <v>76198800</v>
      </c>
      <c r="N448" s="9">
        <v>167</v>
      </c>
      <c r="O448" s="9">
        <v>49163500</v>
      </c>
      <c r="P448" s="9">
        <v>15</v>
      </c>
      <c r="Q448" s="9">
        <v>1500400</v>
      </c>
      <c r="R448" s="9">
        <v>2</v>
      </c>
      <c r="S448" s="9">
        <v>25534900</v>
      </c>
      <c r="T448" s="10">
        <f t="shared" si="44"/>
        <v>911494500</v>
      </c>
      <c r="U448" s="11">
        <f t="shared" si="42"/>
        <v>0.8649621034465924</v>
      </c>
      <c r="V448" s="12">
        <f t="shared" si="45"/>
        <v>6709</v>
      </c>
      <c r="W448" s="12">
        <f t="shared" si="46"/>
        <v>813943100</v>
      </c>
      <c r="X448" s="12">
        <f t="shared" si="47"/>
        <v>117515.00968847817</v>
      </c>
      <c r="Y448" s="13">
        <f t="shared" si="43"/>
        <v>0.02801432153457865</v>
      </c>
      <c r="Z448" s="10">
        <f t="shared" si="48"/>
        <v>812738700</v>
      </c>
    </row>
    <row r="449" spans="1:26" ht="12.75">
      <c r="A449" s="7" t="s">
        <v>922</v>
      </c>
      <c r="B449" s="8" t="s">
        <v>923</v>
      </c>
      <c r="C449" s="8" t="s">
        <v>924</v>
      </c>
      <c r="D449" s="9">
        <v>136</v>
      </c>
      <c r="E449" s="9">
        <v>13450200</v>
      </c>
      <c r="F449" s="9">
        <v>2468</v>
      </c>
      <c r="G449" s="9">
        <v>361954500</v>
      </c>
      <c r="H449" s="9">
        <v>2</v>
      </c>
      <c r="I449" s="9">
        <v>348200</v>
      </c>
      <c r="J449" s="9">
        <v>15</v>
      </c>
      <c r="K449" s="9">
        <v>70399</v>
      </c>
      <c r="L449" s="9">
        <v>109</v>
      </c>
      <c r="M449" s="9">
        <v>45216500</v>
      </c>
      <c r="N449" s="9">
        <v>100</v>
      </c>
      <c r="O449" s="9">
        <v>33637500</v>
      </c>
      <c r="P449" s="9">
        <v>1</v>
      </c>
      <c r="Q449" s="9">
        <v>6000</v>
      </c>
      <c r="R449" s="9">
        <v>8</v>
      </c>
      <c r="S449" s="9">
        <v>11573000</v>
      </c>
      <c r="T449" s="10">
        <f t="shared" si="44"/>
        <v>421039799</v>
      </c>
      <c r="U449" s="11">
        <f t="shared" si="42"/>
        <v>0.8604951381330106</v>
      </c>
      <c r="V449" s="12">
        <f t="shared" si="45"/>
        <v>2470</v>
      </c>
      <c r="W449" s="12">
        <f t="shared" si="46"/>
        <v>373875700</v>
      </c>
      <c r="X449" s="12">
        <f t="shared" si="47"/>
        <v>146681.25506072876</v>
      </c>
      <c r="Y449" s="13">
        <f t="shared" si="43"/>
        <v>0.02748671272285117</v>
      </c>
      <c r="Z449" s="10">
        <f t="shared" si="48"/>
        <v>373527500</v>
      </c>
    </row>
    <row r="450" spans="1:26" ht="12.75">
      <c r="A450" s="7" t="s">
        <v>925</v>
      </c>
      <c r="B450" s="8" t="s">
        <v>926</v>
      </c>
      <c r="C450" s="8" t="s">
        <v>924</v>
      </c>
      <c r="D450" s="9">
        <v>547</v>
      </c>
      <c r="E450" s="9">
        <v>56024100</v>
      </c>
      <c r="F450" s="9">
        <v>20938</v>
      </c>
      <c r="G450" s="9">
        <v>3658481800</v>
      </c>
      <c r="H450" s="9">
        <v>2</v>
      </c>
      <c r="I450" s="9">
        <v>607500</v>
      </c>
      <c r="J450" s="9">
        <v>2</v>
      </c>
      <c r="K450" s="9">
        <v>15400</v>
      </c>
      <c r="L450" s="9">
        <v>1628</v>
      </c>
      <c r="M450" s="9">
        <v>1548634200</v>
      </c>
      <c r="N450" s="9">
        <v>1088</v>
      </c>
      <c r="O450" s="9">
        <v>759652800</v>
      </c>
      <c r="P450" s="9">
        <v>424</v>
      </c>
      <c r="Q450" s="9">
        <v>653947700</v>
      </c>
      <c r="R450" s="9">
        <v>116</v>
      </c>
      <c r="S450" s="9">
        <v>135033700</v>
      </c>
      <c r="T450" s="10">
        <f t="shared" si="44"/>
        <v>5263763000</v>
      </c>
      <c r="U450" s="11">
        <f aca="true" t="shared" si="49" ref="U450:U513">(G450+I450)/T450</f>
        <v>0.6951470459441278</v>
      </c>
      <c r="V450" s="12">
        <f t="shared" si="45"/>
        <v>20940</v>
      </c>
      <c r="W450" s="12">
        <f t="shared" si="46"/>
        <v>3794123000</v>
      </c>
      <c r="X450" s="12">
        <f t="shared" si="47"/>
        <v>174741.6093600764</v>
      </c>
      <c r="Y450" s="13">
        <f aca="true" t="shared" si="50" ref="Y450:Y513">S450/T450</f>
        <v>0.02565345362243703</v>
      </c>
      <c r="Z450" s="10">
        <f t="shared" si="48"/>
        <v>3793515500</v>
      </c>
    </row>
    <row r="451" spans="1:26" ht="12.75">
      <c r="A451" s="7" t="s">
        <v>927</v>
      </c>
      <c r="B451" s="8" t="s">
        <v>928</v>
      </c>
      <c r="C451" s="8" t="s">
        <v>924</v>
      </c>
      <c r="D451" s="9">
        <v>64</v>
      </c>
      <c r="E451" s="9">
        <v>3939500</v>
      </c>
      <c r="F451" s="9">
        <v>1623</v>
      </c>
      <c r="G451" s="9">
        <v>259105400</v>
      </c>
      <c r="H451" s="9">
        <v>0</v>
      </c>
      <c r="I451" s="9">
        <v>0</v>
      </c>
      <c r="J451" s="9">
        <v>0</v>
      </c>
      <c r="K451" s="9">
        <v>0</v>
      </c>
      <c r="L451" s="9">
        <v>163</v>
      </c>
      <c r="M451" s="9">
        <v>58619900</v>
      </c>
      <c r="N451" s="9">
        <v>128</v>
      </c>
      <c r="O451" s="9">
        <v>36769600</v>
      </c>
      <c r="P451" s="9">
        <v>27</v>
      </c>
      <c r="Q451" s="9">
        <v>13331300</v>
      </c>
      <c r="R451" s="9">
        <v>8</v>
      </c>
      <c r="S451" s="9">
        <v>8519000</v>
      </c>
      <c r="T451" s="10">
        <f aca="true" t="shared" si="51" ref="T451:T514">S451+Q451+O451+K451+I451+G451+E451</f>
        <v>321664800</v>
      </c>
      <c r="U451" s="11">
        <f t="shared" si="49"/>
        <v>0.8055136900276313</v>
      </c>
      <c r="V451" s="12">
        <f aca="true" t="shared" si="52" ref="V451:V514">F451+H451</f>
        <v>1623</v>
      </c>
      <c r="W451" s="12">
        <f aca="true" t="shared" si="53" ref="W451:W514">G451+I451+S451</f>
        <v>267624400</v>
      </c>
      <c r="X451" s="12">
        <f aca="true" t="shared" si="54" ref="X451:X514">(G451+I451)/V451</f>
        <v>159645.96426370917</v>
      </c>
      <c r="Y451" s="13">
        <f t="shared" si="50"/>
        <v>0.026484091513898942</v>
      </c>
      <c r="Z451" s="10">
        <f aca="true" t="shared" si="55" ref="Z451:Z514">S451+G451</f>
        <v>267624400</v>
      </c>
    </row>
    <row r="452" spans="1:26" ht="12.75">
      <c r="A452" s="7" t="s">
        <v>929</v>
      </c>
      <c r="B452" s="8" t="s">
        <v>930</v>
      </c>
      <c r="C452" s="8" t="s">
        <v>924</v>
      </c>
      <c r="D452" s="9">
        <v>118</v>
      </c>
      <c r="E452" s="9">
        <v>8010600</v>
      </c>
      <c r="F452" s="9">
        <v>5346</v>
      </c>
      <c r="G452" s="9">
        <v>975174150</v>
      </c>
      <c r="H452" s="9">
        <v>0</v>
      </c>
      <c r="I452" s="9">
        <v>0</v>
      </c>
      <c r="J452" s="9">
        <v>0</v>
      </c>
      <c r="K452" s="9">
        <v>0</v>
      </c>
      <c r="L452" s="9">
        <v>404</v>
      </c>
      <c r="M452" s="9">
        <v>233264000</v>
      </c>
      <c r="N452" s="9">
        <v>275</v>
      </c>
      <c r="O452" s="9">
        <v>121777900</v>
      </c>
      <c r="P452" s="9">
        <v>111</v>
      </c>
      <c r="Q452" s="9">
        <v>89296600</v>
      </c>
      <c r="R452" s="9">
        <v>18</v>
      </c>
      <c r="S452" s="9">
        <v>22189500</v>
      </c>
      <c r="T452" s="10">
        <f t="shared" si="51"/>
        <v>1216448750</v>
      </c>
      <c r="U452" s="11">
        <f t="shared" si="49"/>
        <v>0.8016565843813807</v>
      </c>
      <c r="V452" s="12">
        <f t="shared" si="52"/>
        <v>5346</v>
      </c>
      <c r="W452" s="12">
        <f t="shared" si="53"/>
        <v>997363650</v>
      </c>
      <c r="X452" s="12">
        <f t="shared" si="54"/>
        <v>182411.92480359148</v>
      </c>
      <c r="Y452" s="13">
        <f t="shared" si="50"/>
        <v>0.01824121238153272</v>
      </c>
      <c r="Z452" s="10">
        <f t="shared" si="55"/>
        <v>997363650</v>
      </c>
    </row>
    <row r="453" spans="1:26" ht="12.75">
      <c r="A453" s="7" t="s">
        <v>931</v>
      </c>
      <c r="B453" s="8" t="s">
        <v>932</v>
      </c>
      <c r="C453" s="8" t="s">
        <v>924</v>
      </c>
      <c r="D453" s="9">
        <v>191</v>
      </c>
      <c r="E453" s="9">
        <v>17259300</v>
      </c>
      <c r="F453" s="9">
        <v>3670</v>
      </c>
      <c r="G453" s="9">
        <v>537946300</v>
      </c>
      <c r="H453" s="9">
        <v>0</v>
      </c>
      <c r="I453" s="9">
        <v>0</v>
      </c>
      <c r="J453" s="9">
        <v>0</v>
      </c>
      <c r="K453" s="9">
        <v>0</v>
      </c>
      <c r="L453" s="9">
        <v>226</v>
      </c>
      <c r="M453" s="9">
        <v>165699700</v>
      </c>
      <c r="N453" s="9">
        <v>174</v>
      </c>
      <c r="O453" s="9">
        <v>95293200</v>
      </c>
      <c r="P453" s="9">
        <v>43</v>
      </c>
      <c r="Q453" s="9">
        <v>29779200</v>
      </c>
      <c r="R453" s="9">
        <v>9</v>
      </c>
      <c r="S453" s="9">
        <v>40627300</v>
      </c>
      <c r="T453" s="10">
        <f t="shared" si="51"/>
        <v>720905300</v>
      </c>
      <c r="U453" s="11">
        <f t="shared" si="49"/>
        <v>0.7462093842284139</v>
      </c>
      <c r="V453" s="12">
        <f t="shared" si="52"/>
        <v>3670</v>
      </c>
      <c r="W453" s="12">
        <f t="shared" si="53"/>
        <v>578573600</v>
      </c>
      <c r="X453" s="12">
        <f t="shared" si="54"/>
        <v>146579.37329700272</v>
      </c>
      <c r="Y453" s="13">
        <f t="shared" si="50"/>
        <v>0.056355945780950704</v>
      </c>
      <c r="Z453" s="10">
        <f t="shared" si="55"/>
        <v>578573600</v>
      </c>
    </row>
    <row r="454" spans="1:26" ht="12.75">
      <c r="A454" s="7" t="s">
        <v>933</v>
      </c>
      <c r="B454" s="8" t="s">
        <v>934</v>
      </c>
      <c r="C454" s="8" t="s">
        <v>924</v>
      </c>
      <c r="D454" s="9">
        <v>262</v>
      </c>
      <c r="E454" s="9">
        <v>13246700</v>
      </c>
      <c r="F454" s="9">
        <v>2716</v>
      </c>
      <c r="G454" s="9">
        <v>378280700</v>
      </c>
      <c r="H454" s="9">
        <v>2</v>
      </c>
      <c r="I454" s="9">
        <v>354800</v>
      </c>
      <c r="J454" s="9">
        <v>3</v>
      </c>
      <c r="K454" s="9">
        <v>11800</v>
      </c>
      <c r="L454" s="9">
        <v>90</v>
      </c>
      <c r="M454" s="9">
        <v>19373500</v>
      </c>
      <c r="N454" s="9">
        <v>84</v>
      </c>
      <c r="O454" s="9">
        <v>17225800</v>
      </c>
      <c r="P454" s="9">
        <v>6</v>
      </c>
      <c r="Q454" s="9">
        <v>2147700</v>
      </c>
      <c r="R454" s="9">
        <v>0</v>
      </c>
      <c r="S454" s="9">
        <v>0</v>
      </c>
      <c r="T454" s="10">
        <f t="shared" si="51"/>
        <v>411267500</v>
      </c>
      <c r="U454" s="11">
        <f t="shared" si="49"/>
        <v>0.9206550481134541</v>
      </c>
      <c r="V454" s="12">
        <f t="shared" si="52"/>
        <v>2718</v>
      </c>
      <c r="W454" s="12">
        <f t="shared" si="53"/>
        <v>378635500</v>
      </c>
      <c r="X454" s="12">
        <f t="shared" si="54"/>
        <v>139306.65930831493</v>
      </c>
      <c r="Y454" s="13">
        <f t="shared" si="50"/>
        <v>0</v>
      </c>
      <c r="Z454" s="10">
        <f t="shared" si="55"/>
        <v>378280700</v>
      </c>
    </row>
    <row r="455" spans="1:26" ht="12.75">
      <c r="A455" s="7" t="s">
        <v>935</v>
      </c>
      <c r="B455" s="8" t="s">
        <v>936</v>
      </c>
      <c r="C455" s="8" t="s">
        <v>924</v>
      </c>
      <c r="D455" s="9">
        <v>250</v>
      </c>
      <c r="E455" s="9">
        <v>5169700</v>
      </c>
      <c r="F455" s="9">
        <v>6181</v>
      </c>
      <c r="G455" s="9">
        <v>789124300</v>
      </c>
      <c r="H455" s="9">
        <v>0</v>
      </c>
      <c r="I455" s="9">
        <v>0</v>
      </c>
      <c r="J455" s="9">
        <v>0</v>
      </c>
      <c r="K455" s="9">
        <v>0</v>
      </c>
      <c r="L455" s="9">
        <v>1704</v>
      </c>
      <c r="M455" s="9">
        <v>553414100</v>
      </c>
      <c r="N455" s="9">
        <v>1175</v>
      </c>
      <c r="O455" s="9">
        <v>301459500</v>
      </c>
      <c r="P455" s="9">
        <v>124</v>
      </c>
      <c r="Q455" s="9">
        <v>97632000</v>
      </c>
      <c r="R455" s="9">
        <v>405</v>
      </c>
      <c r="S455" s="9">
        <v>154322600</v>
      </c>
      <c r="T455" s="10">
        <f t="shared" si="51"/>
        <v>1347708100</v>
      </c>
      <c r="U455" s="11">
        <f t="shared" si="49"/>
        <v>0.5855305759459337</v>
      </c>
      <c r="V455" s="12">
        <f t="shared" si="52"/>
        <v>6181</v>
      </c>
      <c r="W455" s="12">
        <f t="shared" si="53"/>
        <v>943446900</v>
      </c>
      <c r="X455" s="12">
        <f t="shared" si="54"/>
        <v>127669.35770910856</v>
      </c>
      <c r="Y455" s="13">
        <f t="shared" si="50"/>
        <v>0.11450743673648618</v>
      </c>
      <c r="Z455" s="10">
        <f t="shared" si="55"/>
        <v>943446900</v>
      </c>
    </row>
    <row r="456" spans="1:26" ht="12.75">
      <c r="A456" s="7" t="s">
        <v>937</v>
      </c>
      <c r="B456" s="8" t="s">
        <v>938</v>
      </c>
      <c r="C456" s="8" t="s">
        <v>924</v>
      </c>
      <c r="D456" s="9">
        <v>2380</v>
      </c>
      <c r="E456" s="9">
        <v>9553380</v>
      </c>
      <c r="F456" s="9">
        <v>17555</v>
      </c>
      <c r="G456" s="9">
        <v>364174765</v>
      </c>
      <c r="H456" s="9">
        <v>0</v>
      </c>
      <c r="I456" s="9">
        <v>0</v>
      </c>
      <c r="J456" s="9">
        <v>0</v>
      </c>
      <c r="K456" s="9">
        <v>0</v>
      </c>
      <c r="L456" s="9">
        <v>3285</v>
      </c>
      <c r="M456" s="9">
        <v>199438201</v>
      </c>
      <c r="N456" s="9">
        <v>2368</v>
      </c>
      <c r="O456" s="9">
        <v>118308010</v>
      </c>
      <c r="P456" s="9">
        <v>422</v>
      </c>
      <c r="Q456" s="9">
        <v>42712663</v>
      </c>
      <c r="R456" s="9">
        <v>495</v>
      </c>
      <c r="S456" s="9">
        <v>38417528</v>
      </c>
      <c r="T456" s="10">
        <f t="shared" si="51"/>
        <v>573166346</v>
      </c>
      <c r="U456" s="11">
        <f t="shared" si="49"/>
        <v>0.6353736005986645</v>
      </c>
      <c r="V456" s="12">
        <f t="shared" si="52"/>
        <v>17555</v>
      </c>
      <c r="W456" s="12">
        <f t="shared" si="53"/>
        <v>402592293</v>
      </c>
      <c r="X456" s="12">
        <f t="shared" si="54"/>
        <v>20744.788664198233</v>
      </c>
      <c r="Y456" s="13">
        <f t="shared" si="50"/>
        <v>0.06702683831335764</v>
      </c>
      <c r="Z456" s="10">
        <f t="shared" si="55"/>
        <v>402592293</v>
      </c>
    </row>
    <row r="457" spans="1:26" ht="12.75">
      <c r="A457" s="7" t="s">
        <v>939</v>
      </c>
      <c r="B457" s="8" t="s">
        <v>940</v>
      </c>
      <c r="C457" s="8" t="s">
        <v>924</v>
      </c>
      <c r="D457" s="9">
        <v>57</v>
      </c>
      <c r="E457" s="9">
        <v>3442400</v>
      </c>
      <c r="F457" s="9">
        <v>3688</v>
      </c>
      <c r="G457" s="9">
        <v>545289300</v>
      </c>
      <c r="H457" s="9">
        <v>0</v>
      </c>
      <c r="I457" s="9">
        <v>0</v>
      </c>
      <c r="J457" s="9">
        <v>0</v>
      </c>
      <c r="K457" s="9">
        <v>0</v>
      </c>
      <c r="L457" s="9">
        <v>181</v>
      </c>
      <c r="M457" s="9">
        <v>89368500</v>
      </c>
      <c r="N457" s="9">
        <v>168</v>
      </c>
      <c r="O457" s="9">
        <v>59424700</v>
      </c>
      <c r="P457" s="9">
        <v>5</v>
      </c>
      <c r="Q457" s="9">
        <v>17498600</v>
      </c>
      <c r="R457" s="9">
        <v>8</v>
      </c>
      <c r="S457" s="9">
        <v>12445200</v>
      </c>
      <c r="T457" s="10">
        <f t="shared" si="51"/>
        <v>638100200</v>
      </c>
      <c r="U457" s="11">
        <f t="shared" si="49"/>
        <v>0.854551213116686</v>
      </c>
      <c r="V457" s="12">
        <f t="shared" si="52"/>
        <v>3688</v>
      </c>
      <c r="W457" s="12">
        <f t="shared" si="53"/>
        <v>557734500</v>
      </c>
      <c r="X457" s="12">
        <f t="shared" si="54"/>
        <v>147855.0162689805</v>
      </c>
      <c r="Y457" s="13">
        <f t="shared" si="50"/>
        <v>0.0195035199800909</v>
      </c>
      <c r="Z457" s="10">
        <f t="shared" si="55"/>
        <v>557734500</v>
      </c>
    </row>
    <row r="458" spans="1:26" ht="12.75">
      <c r="A458" s="7" t="s">
        <v>941</v>
      </c>
      <c r="B458" s="8" t="s">
        <v>942</v>
      </c>
      <c r="C458" s="8" t="s">
        <v>924</v>
      </c>
      <c r="D458" s="9">
        <v>25</v>
      </c>
      <c r="E458" s="9">
        <v>3090200</v>
      </c>
      <c r="F458" s="9">
        <v>1083</v>
      </c>
      <c r="G458" s="9">
        <v>159916200</v>
      </c>
      <c r="H458" s="9">
        <v>0</v>
      </c>
      <c r="I458" s="9">
        <v>0</v>
      </c>
      <c r="J458" s="9">
        <v>0</v>
      </c>
      <c r="K458" s="9">
        <v>0</v>
      </c>
      <c r="L458" s="9">
        <v>60</v>
      </c>
      <c r="M458" s="9">
        <v>17299050</v>
      </c>
      <c r="N458" s="9">
        <v>58</v>
      </c>
      <c r="O458" s="9">
        <v>14541650</v>
      </c>
      <c r="P458" s="9">
        <v>2</v>
      </c>
      <c r="Q458" s="9">
        <v>2757400</v>
      </c>
      <c r="R458" s="9">
        <v>0</v>
      </c>
      <c r="S458" s="9">
        <v>0</v>
      </c>
      <c r="T458" s="10">
        <f t="shared" si="51"/>
        <v>180305450</v>
      </c>
      <c r="U458" s="11">
        <f t="shared" si="49"/>
        <v>0.8869182822815395</v>
      </c>
      <c r="V458" s="12">
        <f t="shared" si="52"/>
        <v>1083</v>
      </c>
      <c r="W458" s="12">
        <f t="shared" si="53"/>
        <v>159916200</v>
      </c>
      <c r="X458" s="12">
        <f t="shared" si="54"/>
        <v>147660.38781163434</v>
      </c>
      <c r="Y458" s="13">
        <f t="shared" si="50"/>
        <v>0</v>
      </c>
      <c r="Z458" s="10">
        <f t="shared" si="55"/>
        <v>159916200</v>
      </c>
    </row>
    <row r="459" spans="1:26" ht="12.75">
      <c r="A459" s="7" t="s">
        <v>943</v>
      </c>
      <c r="B459" s="8" t="s">
        <v>944</v>
      </c>
      <c r="C459" s="8" t="s">
        <v>924</v>
      </c>
      <c r="D459" s="9">
        <v>333</v>
      </c>
      <c r="E459" s="9">
        <v>43162200</v>
      </c>
      <c r="F459" s="9">
        <v>4263</v>
      </c>
      <c r="G459" s="9">
        <v>766121860</v>
      </c>
      <c r="H459" s="9">
        <v>14</v>
      </c>
      <c r="I459" s="9">
        <v>2987500</v>
      </c>
      <c r="J459" s="9">
        <v>45</v>
      </c>
      <c r="K459" s="9">
        <v>140330</v>
      </c>
      <c r="L459" s="9">
        <v>71</v>
      </c>
      <c r="M459" s="9">
        <v>44788300</v>
      </c>
      <c r="N459" s="9">
        <v>49</v>
      </c>
      <c r="O459" s="9">
        <v>28564000</v>
      </c>
      <c r="P459" s="9">
        <v>22</v>
      </c>
      <c r="Q459" s="9">
        <v>16224300</v>
      </c>
      <c r="R459" s="9">
        <v>0</v>
      </c>
      <c r="S459" s="9">
        <v>0</v>
      </c>
      <c r="T459" s="10">
        <f t="shared" si="51"/>
        <v>857200190</v>
      </c>
      <c r="U459" s="11">
        <f t="shared" si="49"/>
        <v>0.8972342388304884</v>
      </c>
      <c r="V459" s="12">
        <f t="shared" si="52"/>
        <v>4277</v>
      </c>
      <c r="W459" s="12">
        <f t="shared" si="53"/>
        <v>769109360</v>
      </c>
      <c r="X459" s="12">
        <f t="shared" si="54"/>
        <v>179824.49380406828</v>
      </c>
      <c r="Y459" s="13">
        <f t="shared" si="50"/>
        <v>0</v>
      </c>
      <c r="Z459" s="10">
        <f t="shared" si="55"/>
        <v>766121860</v>
      </c>
    </row>
    <row r="460" spans="1:26" ht="12.75">
      <c r="A460" s="7" t="s">
        <v>945</v>
      </c>
      <c r="B460" s="8" t="s">
        <v>946</v>
      </c>
      <c r="C460" s="8" t="s">
        <v>924</v>
      </c>
      <c r="D460" s="9">
        <v>119</v>
      </c>
      <c r="E460" s="9">
        <v>12624100</v>
      </c>
      <c r="F460" s="9">
        <v>3383</v>
      </c>
      <c r="G460" s="9">
        <v>634068400</v>
      </c>
      <c r="H460" s="9">
        <v>1</v>
      </c>
      <c r="I460" s="9">
        <v>550800</v>
      </c>
      <c r="J460" s="9">
        <v>1</v>
      </c>
      <c r="K460" s="9">
        <v>500</v>
      </c>
      <c r="L460" s="9">
        <v>289</v>
      </c>
      <c r="M460" s="9">
        <v>527997300</v>
      </c>
      <c r="N460" s="9">
        <v>223</v>
      </c>
      <c r="O460" s="9">
        <v>321028500</v>
      </c>
      <c r="P460" s="9">
        <v>66</v>
      </c>
      <c r="Q460" s="9">
        <v>206968800</v>
      </c>
      <c r="R460" s="9">
        <v>0</v>
      </c>
      <c r="S460" s="9">
        <v>0</v>
      </c>
      <c r="T460" s="10">
        <f t="shared" si="51"/>
        <v>1175241100</v>
      </c>
      <c r="U460" s="11">
        <f t="shared" si="49"/>
        <v>0.5399906453237553</v>
      </c>
      <c r="V460" s="12">
        <f t="shared" si="52"/>
        <v>3384</v>
      </c>
      <c r="W460" s="12">
        <f t="shared" si="53"/>
        <v>634619200</v>
      </c>
      <c r="X460" s="12">
        <f t="shared" si="54"/>
        <v>187535.22458628842</v>
      </c>
      <c r="Y460" s="13">
        <f t="shared" si="50"/>
        <v>0</v>
      </c>
      <c r="Z460" s="10">
        <f t="shared" si="55"/>
        <v>634068400</v>
      </c>
    </row>
    <row r="461" spans="1:26" ht="12.75">
      <c r="A461" s="7" t="s">
        <v>947</v>
      </c>
      <c r="B461" s="8" t="s">
        <v>948</v>
      </c>
      <c r="C461" s="8" t="s">
        <v>924</v>
      </c>
      <c r="D461" s="9">
        <v>240</v>
      </c>
      <c r="E461" s="9">
        <v>25063200</v>
      </c>
      <c r="F461" s="9">
        <v>3119</v>
      </c>
      <c r="G461" s="9">
        <v>413565074</v>
      </c>
      <c r="H461" s="9">
        <v>1</v>
      </c>
      <c r="I461" s="9">
        <v>127300</v>
      </c>
      <c r="J461" s="9">
        <v>3</v>
      </c>
      <c r="K461" s="9">
        <v>13300</v>
      </c>
      <c r="L461" s="9">
        <v>126</v>
      </c>
      <c r="M461" s="9">
        <v>57829610</v>
      </c>
      <c r="N461" s="9">
        <v>102</v>
      </c>
      <c r="O461" s="9">
        <v>43334120</v>
      </c>
      <c r="P461" s="9">
        <v>20</v>
      </c>
      <c r="Q461" s="9">
        <v>12895390</v>
      </c>
      <c r="R461" s="9">
        <v>4</v>
      </c>
      <c r="S461" s="9">
        <v>1600100</v>
      </c>
      <c r="T461" s="10">
        <f t="shared" si="51"/>
        <v>496598484</v>
      </c>
      <c r="U461" s="11">
        <f t="shared" si="49"/>
        <v>0.8330520276014375</v>
      </c>
      <c r="V461" s="12">
        <f t="shared" si="52"/>
        <v>3120</v>
      </c>
      <c r="W461" s="12">
        <f t="shared" si="53"/>
        <v>415292474</v>
      </c>
      <c r="X461" s="12">
        <f t="shared" si="54"/>
        <v>132593.7096153846</v>
      </c>
      <c r="Y461" s="13">
        <f t="shared" si="50"/>
        <v>0.003222120186738226</v>
      </c>
      <c r="Z461" s="10">
        <f t="shared" si="55"/>
        <v>415165174</v>
      </c>
    </row>
    <row r="462" spans="1:26" ht="12.75">
      <c r="A462" s="7" t="s">
        <v>949</v>
      </c>
      <c r="B462" s="8" t="s">
        <v>950</v>
      </c>
      <c r="C462" s="8" t="s">
        <v>924</v>
      </c>
      <c r="D462" s="9">
        <v>502</v>
      </c>
      <c r="E462" s="9">
        <v>68935400</v>
      </c>
      <c r="F462" s="9">
        <v>16701</v>
      </c>
      <c r="G462" s="9">
        <v>3776507400</v>
      </c>
      <c r="H462" s="9">
        <v>7</v>
      </c>
      <c r="I462" s="9">
        <v>1677100</v>
      </c>
      <c r="J462" s="9">
        <v>11</v>
      </c>
      <c r="K462" s="9">
        <v>91200</v>
      </c>
      <c r="L462" s="9">
        <v>651</v>
      </c>
      <c r="M462" s="9">
        <v>1527334300</v>
      </c>
      <c r="N462" s="9">
        <v>556</v>
      </c>
      <c r="O462" s="9">
        <v>1192393900</v>
      </c>
      <c r="P462" s="9">
        <v>86</v>
      </c>
      <c r="Q462" s="9">
        <v>214759100</v>
      </c>
      <c r="R462" s="9">
        <v>9</v>
      </c>
      <c r="S462" s="9">
        <v>120181300</v>
      </c>
      <c r="T462" s="10">
        <f t="shared" si="51"/>
        <v>5374545400</v>
      </c>
      <c r="U462" s="11">
        <f t="shared" si="49"/>
        <v>0.7029775020599882</v>
      </c>
      <c r="V462" s="12">
        <f t="shared" si="52"/>
        <v>16708</v>
      </c>
      <c r="W462" s="12">
        <f t="shared" si="53"/>
        <v>3898365800</v>
      </c>
      <c r="X462" s="12">
        <f t="shared" si="54"/>
        <v>226130.2669379938</v>
      </c>
      <c r="Y462" s="13">
        <f t="shared" si="50"/>
        <v>0.022361202865641437</v>
      </c>
      <c r="Z462" s="10">
        <f t="shared" si="55"/>
        <v>3896688700</v>
      </c>
    </row>
    <row r="463" spans="1:26" ht="12.75">
      <c r="A463" s="7" t="s">
        <v>951</v>
      </c>
      <c r="B463" s="8" t="s">
        <v>952</v>
      </c>
      <c r="C463" s="8" t="s">
        <v>924</v>
      </c>
      <c r="D463" s="9">
        <v>1366</v>
      </c>
      <c r="E463" s="9">
        <v>54309100</v>
      </c>
      <c r="F463" s="9">
        <v>9831</v>
      </c>
      <c r="G463" s="9">
        <v>1313342600</v>
      </c>
      <c r="H463" s="9">
        <v>114</v>
      </c>
      <c r="I463" s="9">
        <v>25550300</v>
      </c>
      <c r="J463" s="9">
        <v>257</v>
      </c>
      <c r="K463" s="9">
        <v>690400</v>
      </c>
      <c r="L463" s="9">
        <v>307</v>
      </c>
      <c r="M463" s="9">
        <v>99482600</v>
      </c>
      <c r="N463" s="9">
        <v>277</v>
      </c>
      <c r="O463" s="9">
        <v>88664800</v>
      </c>
      <c r="P463" s="9">
        <v>29</v>
      </c>
      <c r="Q463" s="9">
        <v>10267800</v>
      </c>
      <c r="R463" s="9">
        <v>1</v>
      </c>
      <c r="S463" s="9">
        <v>550000</v>
      </c>
      <c r="T463" s="10">
        <f t="shared" si="51"/>
        <v>1493375000</v>
      </c>
      <c r="U463" s="11">
        <f t="shared" si="49"/>
        <v>0.8965550514773584</v>
      </c>
      <c r="V463" s="12">
        <f t="shared" si="52"/>
        <v>9945</v>
      </c>
      <c r="W463" s="12">
        <f t="shared" si="53"/>
        <v>1339442900</v>
      </c>
      <c r="X463" s="12">
        <f t="shared" si="54"/>
        <v>134629.75364504775</v>
      </c>
      <c r="Y463" s="13">
        <f t="shared" si="50"/>
        <v>0.0003682932953879635</v>
      </c>
      <c r="Z463" s="10">
        <f t="shared" si="55"/>
        <v>1313892600</v>
      </c>
    </row>
    <row r="464" spans="1:26" ht="12.75">
      <c r="A464" s="7" t="s">
        <v>953</v>
      </c>
      <c r="B464" s="8" t="s">
        <v>954</v>
      </c>
      <c r="C464" s="8" t="s">
        <v>924</v>
      </c>
      <c r="D464" s="9">
        <v>93</v>
      </c>
      <c r="E464" s="9">
        <v>18200798</v>
      </c>
      <c r="F464" s="9">
        <v>2957</v>
      </c>
      <c r="G464" s="9">
        <v>551968824</v>
      </c>
      <c r="H464" s="9">
        <v>0</v>
      </c>
      <c r="I464" s="9">
        <v>0</v>
      </c>
      <c r="J464" s="9">
        <v>1</v>
      </c>
      <c r="K464" s="9">
        <v>1680</v>
      </c>
      <c r="L464" s="9">
        <v>231</v>
      </c>
      <c r="M464" s="9">
        <v>226817260</v>
      </c>
      <c r="N464" s="9">
        <v>198</v>
      </c>
      <c r="O464" s="9">
        <v>152609260</v>
      </c>
      <c r="P464" s="9">
        <v>27</v>
      </c>
      <c r="Q464" s="9">
        <v>37815200</v>
      </c>
      <c r="R464" s="9">
        <v>6</v>
      </c>
      <c r="S464" s="9">
        <v>36392800</v>
      </c>
      <c r="T464" s="10">
        <f t="shared" si="51"/>
        <v>796988562</v>
      </c>
      <c r="U464" s="11">
        <f t="shared" si="49"/>
        <v>0.6925680622252142</v>
      </c>
      <c r="V464" s="12">
        <f t="shared" si="52"/>
        <v>2957</v>
      </c>
      <c r="W464" s="12">
        <f t="shared" si="53"/>
        <v>588361624</v>
      </c>
      <c r="X464" s="12">
        <f t="shared" si="54"/>
        <v>186665.14169766655</v>
      </c>
      <c r="Y464" s="13">
        <f t="shared" si="50"/>
        <v>0.04566288869776779</v>
      </c>
      <c r="Z464" s="10">
        <f t="shared" si="55"/>
        <v>588361624</v>
      </c>
    </row>
    <row r="465" spans="1:26" ht="12.75">
      <c r="A465" s="7" t="s">
        <v>955</v>
      </c>
      <c r="B465" s="8" t="s">
        <v>956</v>
      </c>
      <c r="C465" s="8" t="s">
        <v>957</v>
      </c>
      <c r="D465" s="9">
        <v>414</v>
      </c>
      <c r="E465" s="9">
        <v>8692100</v>
      </c>
      <c r="F465" s="9">
        <v>1023</v>
      </c>
      <c r="G465" s="9">
        <v>131452000</v>
      </c>
      <c r="H465" s="9">
        <v>215</v>
      </c>
      <c r="I465" s="9">
        <v>32667200</v>
      </c>
      <c r="J465" s="9">
        <v>426</v>
      </c>
      <c r="K465" s="9">
        <v>4808600</v>
      </c>
      <c r="L465" s="9">
        <v>29</v>
      </c>
      <c r="M465" s="9">
        <v>9277900</v>
      </c>
      <c r="N465" s="9">
        <v>29</v>
      </c>
      <c r="O465" s="9">
        <v>9277900</v>
      </c>
      <c r="P465" s="9">
        <v>0</v>
      </c>
      <c r="Q465" s="9">
        <v>0</v>
      </c>
      <c r="R465" s="9">
        <v>0</v>
      </c>
      <c r="S465" s="9">
        <v>0</v>
      </c>
      <c r="T465" s="10">
        <f t="shared" si="51"/>
        <v>186897800</v>
      </c>
      <c r="U465" s="11">
        <f t="shared" si="49"/>
        <v>0.8781226959332855</v>
      </c>
      <c r="V465" s="12">
        <f t="shared" si="52"/>
        <v>1238</v>
      </c>
      <c r="W465" s="12">
        <f t="shared" si="53"/>
        <v>164119200</v>
      </c>
      <c r="X465" s="12">
        <f t="shared" si="54"/>
        <v>132568.01292407108</v>
      </c>
      <c r="Y465" s="13">
        <f t="shared" si="50"/>
        <v>0</v>
      </c>
      <c r="Z465" s="10">
        <f t="shared" si="55"/>
        <v>131452000</v>
      </c>
    </row>
    <row r="466" spans="1:26" ht="12.75">
      <c r="A466" s="7" t="s">
        <v>959</v>
      </c>
      <c r="B466" s="8" t="s">
        <v>960</v>
      </c>
      <c r="C466" s="8" t="s">
        <v>957</v>
      </c>
      <c r="D466" s="9">
        <v>69</v>
      </c>
      <c r="E466" s="9">
        <v>753525</v>
      </c>
      <c r="F466" s="9">
        <v>477</v>
      </c>
      <c r="G466" s="9">
        <v>42164200</v>
      </c>
      <c r="H466" s="9">
        <v>5</v>
      </c>
      <c r="I466" s="9">
        <v>369100</v>
      </c>
      <c r="J466" s="9">
        <v>19</v>
      </c>
      <c r="K466" s="9">
        <v>56900</v>
      </c>
      <c r="L466" s="9">
        <v>59</v>
      </c>
      <c r="M466" s="9">
        <v>13591700</v>
      </c>
      <c r="N466" s="9">
        <v>59</v>
      </c>
      <c r="O466" s="9">
        <v>13591700</v>
      </c>
      <c r="P466" s="9">
        <v>0</v>
      </c>
      <c r="Q466" s="9">
        <v>0</v>
      </c>
      <c r="R466" s="9">
        <v>0</v>
      </c>
      <c r="S466" s="9">
        <v>0</v>
      </c>
      <c r="T466" s="10">
        <f t="shared" si="51"/>
        <v>56935425</v>
      </c>
      <c r="U466" s="11">
        <f t="shared" si="49"/>
        <v>0.7470445684738456</v>
      </c>
      <c r="V466" s="12">
        <f t="shared" si="52"/>
        <v>482</v>
      </c>
      <c r="W466" s="12">
        <f t="shared" si="53"/>
        <v>42533300</v>
      </c>
      <c r="X466" s="12">
        <f t="shared" si="54"/>
        <v>88243.36099585063</v>
      </c>
      <c r="Y466" s="13">
        <f t="shared" si="50"/>
        <v>0</v>
      </c>
      <c r="Z466" s="10">
        <f t="shared" si="55"/>
        <v>42164200</v>
      </c>
    </row>
    <row r="467" spans="1:26" ht="12.75">
      <c r="A467" s="7" t="s">
        <v>958</v>
      </c>
      <c r="B467" s="8" t="s">
        <v>962</v>
      </c>
      <c r="C467" s="8" t="s">
        <v>957</v>
      </c>
      <c r="D467" s="9">
        <v>158</v>
      </c>
      <c r="E467" s="9">
        <v>1518900</v>
      </c>
      <c r="F467" s="9">
        <v>538</v>
      </c>
      <c r="G467" s="9">
        <v>46421700</v>
      </c>
      <c r="H467" s="9">
        <v>43</v>
      </c>
      <c r="I467" s="9">
        <v>5191400</v>
      </c>
      <c r="J467" s="9">
        <v>96</v>
      </c>
      <c r="K467" s="9">
        <v>1019300</v>
      </c>
      <c r="L467" s="9">
        <v>10</v>
      </c>
      <c r="M467" s="9">
        <v>2713500</v>
      </c>
      <c r="N467" s="9">
        <v>10</v>
      </c>
      <c r="O467" s="9">
        <v>2713500</v>
      </c>
      <c r="P467" s="9">
        <v>0</v>
      </c>
      <c r="Q467" s="9">
        <v>0</v>
      </c>
      <c r="R467" s="9">
        <v>0</v>
      </c>
      <c r="S467" s="9">
        <v>0</v>
      </c>
      <c r="T467" s="10">
        <f t="shared" si="51"/>
        <v>56864800</v>
      </c>
      <c r="U467" s="11">
        <f t="shared" si="49"/>
        <v>0.9076458547291119</v>
      </c>
      <c r="V467" s="12">
        <f t="shared" si="52"/>
        <v>581</v>
      </c>
      <c r="W467" s="12">
        <f t="shared" si="53"/>
        <v>51613100</v>
      </c>
      <c r="X467" s="12">
        <f t="shared" si="54"/>
        <v>88834.93975903615</v>
      </c>
      <c r="Y467" s="13">
        <f t="shared" si="50"/>
        <v>0</v>
      </c>
      <c r="Z467" s="10">
        <f t="shared" si="55"/>
        <v>46421700</v>
      </c>
    </row>
    <row r="468" spans="1:26" ht="12.75">
      <c r="A468" s="7" t="s">
        <v>961</v>
      </c>
      <c r="B468" s="8" t="s">
        <v>964</v>
      </c>
      <c r="C468" s="8" t="s">
        <v>957</v>
      </c>
      <c r="D468" s="9">
        <v>185</v>
      </c>
      <c r="E468" s="9">
        <v>2679200</v>
      </c>
      <c r="F468" s="9">
        <v>498</v>
      </c>
      <c r="G468" s="9">
        <v>58728500</v>
      </c>
      <c r="H468" s="9">
        <v>186</v>
      </c>
      <c r="I468" s="9">
        <v>25396200</v>
      </c>
      <c r="J468" s="9">
        <v>382</v>
      </c>
      <c r="K468" s="9">
        <v>4242010</v>
      </c>
      <c r="L468" s="9">
        <v>11</v>
      </c>
      <c r="M468" s="9">
        <v>113142400</v>
      </c>
      <c r="N468" s="9">
        <v>10</v>
      </c>
      <c r="O468" s="9">
        <v>1527200</v>
      </c>
      <c r="P468" s="9">
        <v>1</v>
      </c>
      <c r="Q468" s="9">
        <v>111615200</v>
      </c>
      <c r="R468" s="9">
        <v>0</v>
      </c>
      <c r="S468" s="9">
        <v>0</v>
      </c>
      <c r="T468" s="10">
        <f t="shared" si="51"/>
        <v>204188310</v>
      </c>
      <c r="U468" s="11">
        <f t="shared" si="49"/>
        <v>0.4119956720343099</v>
      </c>
      <c r="V468" s="12">
        <f t="shared" si="52"/>
        <v>684</v>
      </c>
      <c r="W468" s="12">
        <f t="shared" si="53"/>
        <v>84124700</v>
      </c>
      <c r="X468" s="12">
        <f t="shared" si="54"/>
        <v>122989.32748538011</v>
      </c>
      <c r="Y468" s="13">
        <f t="shared" si="50"/>
        <v>0</v>
      </c>
      <c r="Z468" s="10">
        <f t="shared" si="55"/>
        <v>58728500</v>
      </c>
    </row>
    <row r="469" spans="1:26" ht="12.75">
      <c r="A469" s="7" t="s">
        <v>963</v>
      </c>
      <c r="B469" s="8" t="s">
        <v>966</v>
      </c>
      <c r="C469" s="8" t="s">
        <v>957</v>
      </c>
      <c r="D469" s="9">
        <v>228</v>
      </c>
      <c r="E469" s="9">
        <v>1464400</v>
      </c>
      <c r="F469" s="9">
        <v>403</v>
      </c>
      <c r="G469" s="9">
        <v>36980900</v>
      </c>
      <c r="H469" s="9">
        <v>177</v>
      </c>
      <c r="I469" s="9">
        <v>25433100</v>
      </c>
      <c r="J469" s="9">
        <v>430</v>
      </c>
      <c r="K469" s="9">
        <v>4968200</v>
      </c>
      <c r="L469" s="9">
        <v>43</v>
      </c>
      <c r="M469" s="9">
        <v>54845100</v>
      </c>
      <c r="N469" s="9">
        <v>39</v>
      </c>
      <c r="O469" s="9">
        <v>26732900</v>
      </c>
      <c r="P469" s="9">
        <v>4</v>
      </c>
      <c r="Q469" s="9">
        <v>28112200</v>
      </c>
      <c r="R469" s="9">
        <v>0</v>
      </c>
      <c r="S469" s="9">
        <v>0</v>
      </c>
      <c r="T469" s="10">
        <f t="shared" si="51"/>
        <v>123691700</v>
      </c>
      <c r="U469" s="11">
        <f t="shared" si="49"/>
        <v>0.5045932750540254</v>
      </c>
      <c r="V469" s="12">
        <f t="shared" si="52"/>
        <v>580</v>
      </c>
      <c r="W469" s="12">
        <f t="shared" si="53"/>
        <v>62414000</v>
      </c>
      <c r="X469" s="12">
        <f t="shared" si="54"/>
        <v>107610.3448275862</v>
      </c>
      <c r="Y469" s="13">
        <f t="shared" si="50"/>
        <v>0</v>
      </c>
      <c r="Z469" s="10">
        <f t="shared" si="55"/>
        <v>36980900</v>
      </c>
    </row>
    <row r="470" spans="1:26" ht="12.75">
      <c r="A470" s="7" t="s">
        <v>965</v>
      </c>
      <c r="B470" s="8" t="s">
        <v>968</v>
      </c>
      <c r="C470" s="8" t="s">
        <v>957</v>
      </c>
      <c r="D470" s="9">
        <v>219</v>
      </c>
      <c r="E470" s="9">
        <v>2976000</v>
      </c>
      <c r="F470" s="9">
        <v>573</v>
      </c>
      <c r="G470" s="9">
        <v>52674200</v>
      </c>
      <c r="H470" s="9">
        <v>109</v>
      </c>
      <c r="I470" s="9">
        <v>10581500</v>
      </c>
      <c r="J470" s="9">
        <v>259</v>
      </c>
      <c r="K470" s="9">
        <v>3175570</v>
      </c>
      <c r="L470" s="9">
        <v>57</v>
      </c>
      <c r="M470" s="9">
        <v>41176370</v>
      </c>
      <c r="N470" s="9">
        <v>42</v>
      </c>
      <c r="O470" s="9">
        <v>6020500</v>
      </c>
      <c r="P470" s="9">
        <v>15</v>
      </c>
      <c r="Q470" s="9">
        <v>35155870</v>
      </c>
      <c r="R470" s="9">
        <v>0</v>
      </c>
      <c r="S470" s="9">
        <v>0</v>
      </c>
      <c r="T470" s="10">
        <f t="shared" si="51"/>
        <v>110583640</v>
      </c>
      <c r="U470" s="11">
        <f t="shared" si="49"/>
        <v>0.5720168010385623</v>
      </c>
      <c r="V470" s="12">
        <f t="shared" si="52"/>
        <v>682</v>
      </c>
      <c r="W470" s="12">
        <f t="shared" si="53"/>
        <v>63255700</v>
      </c>
      <c r="X470" s="12">
        <f t="shared" si="54"/>
        <v>92750.29325513197</v>
      </c>
      <c r="Y470" s="13">
        <f t="shared" si="50"/>
        <v>0</v>
      </c>
      <c r="Z470" s="10">
        <f t="shared" si="55"/>
        <v>52674200</v>
      </c>
    </row>
    <row r="471" spans="1:26" ht="12.75">
      <c r="A471" s="7" t="s">
        <v>967</v>
      </c>
      <c r="B471" s="8" t="s">
        <v>970</v>
      </c>
      <c r="C471" s="8" t="s">
        <v>957</v>
      </c>
      <c r="D471" s="9">
        <v>341</v>
      </c>
      <c r="E471" s="9">
        <v>2469600</v>
      </c>
      <c r="F471" s="9">
        <v>1215</v>
      </c>
      <c r="G471" s="9">
        <v>69719100</v>
      </c>
      <c r="H471" s="9">
        <v>0</v>
      </c>
      <c r="I471" s="9">
        <v>0</v>
      </c>
      <c r="J471" s="9">
        <v>0</v>
      </c>
      <c r="K471" s="9">
        <v>0</v>
      </c>
      <c r="L471" s="9">
        <v>119</v>
      </c>
      <c r="M471" s="9">
        <v>16485600</v>
      </c>
      <c r="N471" s="9">
        <v>107</v>
      </c>
      <c r="O471" s="9">
        <v>14312300</v>
      </c>
      <c r="P471" s="9">
        <v>0</v>
      </c>
      <c r="Q471" s="9">
        <v>0</v>
      </c>
      <c r="R471" s="9">
        <v>12</v>
      </c>
      <c r="S471" s="9">
        <v>2173300</v>
      </c>
      <c r="T471" s="10">
        <f t="shared" si="51"/>
        <v>88674300</v>
      </c>
      <c r="U471" s="11">
        <f t="shared" si="49"/>
        <v>0.786237951695136</v>
      </c>
      <c r="V471" s="12">
        <f t="shared" si="52"/>
        <v>1215</v>
      </c>
      <c r="W471" s="12">
        <f t="shared" si="53"/>
        <v>71892400</v>
      </c>
      <c r="X471" s="12">
        <f t="shared" si="54"/>
        <v>57381.97530864197</v>
      </c>
      <c r="Y471" s="13">
        <f t="shared" si="50"/>
        <v>0.02450879228818271</v>
      </c>
      <c r="Z471" s="10">
        <f t="shared" si="55"/>
        <v>71892400</v>
      </c>
    </row>
    <row r="472" spans="1:26" ht="12.75">
      <c r="A472" s="7" t="s">
        <v>969</v>
      </c>
      <c r="B472" s="8" t="s">
        <v>972</v>
      </c>
      <c r="C472" s="8" t="s">
        <v>957</v>
      </c>
      <c r="D472" s="9">
        <v>836</v>
      </c>
      <c r="E472" s="9">
        <v>15643500</v>
      </c>
      <c r="F472" s="9">
        <v>4541</v>
      </c>
      <c r="G472" s="9">
        <v>460183800</v>
      </c>
      <c r="H472" s="9">
        <v>49</v>
      </c>
      <c r="I472" s="9">
        <v>6724800</v>
      </c>
      <c r="J472" s="9">
        <v>217</v>
      </c>
      <c r="K472" s="9">
        <v>2062300</v>
      </c>
      <c r="L472" s="9">
        <v>205</v>
      </c>
      <c r="M472" s="9">
        <v>245506600</v>
      </c>
      <c r="N472" s="9">
        <v>187</v>
      </c>
      <c r="O472" s="9">
        <v>76339300</v>
      </c>
      <c r="P472" s="9">
        <v>4</v>
      </c>
      <c r="Q472" s="9">
        <v>151654300</v>
      </c>
      <c r="R472" s="9">
        <v>14</v>
      </c>
      <c r="S472" s="9">
        <v>17513000</v>
      </c>
      <c r="T472" s="10">
        <f t="shared" si="51"/>
        <v>730121000</v>
      </c>
      <c r="U472" s="11">
        <f t="shared" si="49"/>
        <v>0.6394948234607688</v>
      </c>
      <c r="V472" s="12">
        <f t="shared" si="52"/>
        <v>4590</v>
      </c>
      <c r="W472" s="12">
        <f t="shared" si="53"/>
        <v>484421600</v>
      </c>
      <c r="X472" s="12">
        <f t="shared" si="54"/>
        <v>101723.00653594772</v>
      </c>
      <c r="Y472" s="13">
        <f t="shared" si="50"/>
        <v>0.023986435125136794</v>
      </c>
      <c r="Z472" s="10">
        <f t="shared" si="55"/>
        <v>477696800</v>
      </c>
    </row>
    <row r="473" spans="1:26" ht="12.75">
      <c r="A473" s="7" t="s">
        <v>971</v>
      </c>
      <c r="B473" s="8" t="s">
        <v>974</v>
      </c>
      <c r="C473" s="8" t="s">
        <v>957</v>
      </c>
      <c r="D473" s="9">
        <v>263</v>
      </c>
      <c r="E473" s="9">
        <v>7217100</v>
      </c>
      <c r="F473" s="9">
        <v>1122</v>
      </c>
      <c r="G473" s="9">
        <v>171711900</v>
      </c>
      <c r="H473" s="9">
        <v>233</v>
      </c>
      <c r="I473" s="9">
        <v>39353200</v>
      </c>
      <c r="J473" s="9">
        <v>455</v>
      </c>
      <c r="K473" s="9">
        <v>6924400</v>
      </c>
      <c r="L473" s="9">
        <v>70</v>
      </c>
      <c r="M473" s="9">
        <v>30672600</v>
      </c>
      <c r="N473" s="9">
        <v>65</v>
      </c>
      <c r="O473" s="9">
        <v>28952000</v>
      </c>
      <c r="P473" s="9">
        <v>2</v>
      </c>
      <c r="Q473" s="9">
        <v>1343000</v>
      </c>
      <c r="R473" s="9">
        <v>3</v>
      </c>
      <c r="S473" s="9">
        <v>377600</v>
      </c>
      <c r="T473" s="10">
        <f t="shared" si="51"/>
        <v>255879200</v>
      </c>
      <c r="U473" s="11">
        <f t="shared" si="49"/>
        <v>0.8248622787627912</v>
      </c>
      <c r="V473" s="12">
        <f t="shared" si="52"/>
        <v>1355</v>
      </c>
      <c r="W473" s="12">
        <f t="shared" si="53"/>
        <v>211442700</v>
      </c>
      <c r="X473" s="12">
        <f t="shared" si="54"/>
        <v>155767.60147601477</v>
      </c>
      <c r="Y473" s="13">
        <f t="shared" si="50"/>
        <v>0.0014756963442124251</v>
      </c>
      <c r="Z473" s="10">
        <f t="shared" si="55"/>
        <v>172089500</v>
      </c>
    </row>
    <row r="474" spans="1:26" ht="12.75">
      <c r="A474" s="7" t="s">
        <v>973</v>
      </c>
      <c r="B474" s="8" t="s">
        <v>976</v>
      </c>
      <c r="C474" s="8" t="s">
        <v>957</v>
      </c>
      <c r="D474" s="9">
        <v>571</v>
      </c>
      <c r="E474" s="9">
        <v>25341000</v>
      </c>
      <c r="F474" s="9">
        <v>2482</v>
      </c>
      <c r="G474" s="9">
        <v>437510900</v>
      </c>
      <c r="H474" s="9">
        <v>271</v>
      </c>
      <c r="I474" s="9">
        <v>48001200</v>
      </c>
      <c r="J474" s="9">
        <v>603</v>
      </c>
      <c r="K474" s="9">
        <v>5262300</v>
      </c>
      <c r="L474" s="9">
        <v>79</v>
      </c>
      <c r="M474" s="9">
        <v>55643000</v>
      </c>
      <c r="N474" s="9">
        <v>79</v>
      </c>
      <c r="O474" s="9">
        <v>55643000</v>
      </c>
      <c r="P474" s="9">
        <v>0</v>
      </c>
      <c r="Q474" s="9">
        <v>0</v>
      </c>
      <c r="R474" s="9">
        <v>0</v>
      </c>
      <c r="S474" s="9">
        <v>0</v>
      </c>
      <c r="T474" s="10">
        <f t="shared" si="51"/>
        <v>571758400</v>
      </c>
      <c r="U474" s="11">
        <f t="shared" si="49"/>
        <v>0.8491560421324811</v>
      </c>
      <c r="V474" s="12">
        <f t="shared" si="52"/>
        <v>2753</v>
      </c>
      <c r="W474" s="12">
        <f t="shared" si="53"/>
        <v>485512100</v>
      </c>
      <c r="X474" s="12">
        <f t="shared" si="54"/>
        <v>176357.46458409008</v>
      </c>
      <c r="Y474" s="13">
        <f t="shared" si="50"/>
        <v>0</v>
      </c>
      <c r="Z474" s="10">
        <f t="shared" si="55"/>
        <v>437510900</v>
      </c>
    </row>
    <row r="475" spans="1:26" ht="12.75">
      <c r="A475" s="7" t="s">
        <v>975</v>
      </c>
      <c r="B475" s="8" t="s">
        <v>978</v>
      </c>
      <c r="C475" s="8" t="s">
        <v>957</v>
      </c>
      <c r="D475" s="9">
        <v>359</v>
      </c>
      <c r="E475" s="9">
        <v>4685800</v>
      </c>
      <c r="F475" s="9">
        <v>819</v>
      </c>
      <c r="G475" s="9">
        <v>81936900</v>
      </c>
      <c r="H475" s="9">
        <v>147</v>
      </c>
      <c r="I475" s="9">
        <v>17506800</v>
      </c>
      <c r="J475" s="9">
        <v>375</v>
      </c>
      <c r="K475" s="9">
        <v>3614300</v>
      </c>
      <c r="L475" s="9">
        <v>55</v>
      </c>
      <c r="M475" s="9">
        <v>10800500</v>
      </c>
      <c r="N475" s="9">
        <v>54</v>
      </c>
      <c r="O475" s="9">
        <v>10497900</v>
      </c>
      <c r="P475" s="9">
        <v>0</v>
      </c>
      <c r="Q475" s="9">
        <v>0</v>
      </c>
      <c r="R475" s="9">
        <v>1</v>
      </c>
      <c r="S475" s="9">
        <v>302600</v>
      </c>
      <c r="T475" s="10">
        <f t="shared" si="51"/>
        <v>118544300</v>
      </c>
      <c r="U475" s="11">
        <f t="shared" si="49"/>
        <v>0.83887373749729</v>
      </c>
      <c r="V475" s="12">
        <f t="shared" si="52"/>
        <v>966</v>
      </c>
      <c r="W475" s="12">
        <f t="shared" si="53"/>
        <v>99746300</v>
      </c>
      <c r="X475" s="12">
        <f t="shared" si="54"/>
        <v>102943.78881987577</v>
      </c>
      <c r="Y475" s="13">
        <f t="shared" si="50"/>
        <v>0.002552632222721801</v>
      </c>
      <c r="Z475" s="10">
        <f t="shared" si="55"/>
        <v>82239500</v>
      </c>
    </row>
    <row r="476" spans="1:26" ht="12.75">
      <c r="A476" s="7" t="s">
        <v>977</v>
      </c>
      <c r="B476" s="8" t="s">
        <v>980</v>
      </c>
      <c r="C476" s="8" t="s">
        <v>957</v>
      </c>
      <c r="D476" s="9">
        <v>273</v>
      </c>
      <c r="E476" s="9">
        <v>1387625</v>
      </c>
      <c r="F476" s="9">
        <v>1564</v>
      </c>
      <c r="G476" s="9">
        <v>68262025</v>
      </c>
      <c r="H476" s="9">
        <v>3</v>
      </c>
      <c r="I476" s="9">
        <v>103200</v>
      </c>
      <c r="J476" s="9">
        <v>9</v>
      </c>
      <c r="K476" s="9">
        <v>153450</v>
      </c>
      <c r="L476" s="9">
        <v>162</v>
      </c>
      <c r="M476" s="9">
        <v>44987825</v>
      </c>
      <c r="N476" s="9">
        <v>138</v>
      </c>
      <c r="O476" s="9">
        <v>26920275</v>
      </c>
      <c r="P476" s="9">
        <v>15</v>
      </c>
      <c r="Q476" s="9">
        <v>9620800</v>
      </c>
      <c r="R476" s="9">
        <v>9</v>
      </c>
      <c r="S476" s="9">
        <v>8446750</v>
      </c>
      <c r="T476" s="10">
        <f t="shared" si="51"/>
        <v>114894125</v>
      </c>
      <c r="U476" s="11">
        <f t="shared" si="49"/>
        <v>0.5950280312418064</v>
      </c>
      <c r="V476" s="12">
        <f t="shared" si="52"/>
        <v>1567</v>
      </c>
      <c r="W476" s="12">
        <f t="shared" si="53"/>
        <v>76811975</v>
      </c>
      <c r="X476" s="12">
        <f t="shared" si="54"/>
        <v>43628.09508615188</v>
      </c>
      <c r="Y476" s="13">
        <f t="shared" si="50"/>
        <v>0.07351768421579433</v>
      </c>
      <c r="Z476" s="10">
        <f t="shared" si="55"/>
        <v>76708775</v>
      </c>
    </row>
    <row r="477" spans="1:26" ht="12.75">
      <c r="A477" s="7" t="s">
        <v>979</v>
      </c>
      <c r="B477" s="8" t="s">
        <v>981</v>
      </c>
      <c r="C477" s="8" t="s">
        <v>957</v>
      </c>
      <c r="D477" s="9">
        <v>473</v>
      </c>
      <c r="E477" s="9">
        <v>10420300</v>
      </c>
      <c r="F477" s="9">
        <v>2388</v>
      </c>
      <c r="G477" s="9">
        <v>191470625</v>
      </c>
      <c r="H477" s="9">
        <v>81</v>
      </c>
      <c r="I477" s="9">
        <v>7939150</v>
      </c>
      <c r="J477" s="9">
        <v>156</v>
      </c>
      <c r="K477" s="9">
        <v>1961320</v>
      </c>
      <c r="L477" s="9">
        <v>179</v>
      </c>
      <c r="M477" s="9">
        <v>124507310</v>
      </c>
      <c r="N477" s="9">
        <v>159</v>
      </c>
      <c r="O477" s="9">
        <v>65452510</v>
      </c>
      <c r="P477" s="9">
        <v>12</v>
      </c>
      <c r="Q477" s="9">
        <v>43856800</v>
      </c>
      <c r="R477" s="9">
        <v>8</v>
      </c>
      <c r="S477" s="9">
        <v>15198000</v>
      </c>
      <c r="T477" s="10">
        <f t="shared" si="51"/>
        <v>336298705</v>
      </c>
      <c r="U477" s="11">
        <f t="shared" si="49"/>
        <v>0.5929543350456851</v>
      </c>
      <c r="V477" s="12">
        <f t="shared" si="52"/>
        <v>2469</v>
      </c>
      <c r="W477" s="12">
        <f t="shared" si="53"/>
        <v>214607775</v>
      </c>
      <c r="X477" s="12">
        <f t="shared" si="54"/>
        <v>80765.40097205347</v>
      </c>
      <c r="Y477" s="13">
        <f t="shared" si="50"/>
        <v>0.04519196706392313</v>
      </c>
      <c r="Z477" s="10">
        <f t="shared" si="55"/>
        <v>206668625</v>
      </c>
    </row>
    <row r="478" spans="1:26" ht="12.75">
      <c r="A478" s="7" t="s">
        <v>982</v>
      </c>
      <c r="B478" s="8" t="s">
        <v>983</v>
      </c>
      <c r="C478" s="8" t="s">
        <v>957</v>
      </c>
      <c r="D478" s="9">
        <v>140</v>
      </c>
      <c r="E478" s="9">
        <v>3019200</v>
      </c>
      <c r="F478" s="9">
        <v>846</v>
      </c>
      <c r="G478" s="9">
        <v>85020500</v>
      </c>
      <c r="H478" s="9">
        <v>340</v>
      </c>
      <c r="I478" s="9">
        <v>41267000</v>
      </c>
      <c r="J478" s="9">
        <v>682</v>
      </c>
      <c r="K478" s="9">
        <v>6878155</v>
      </c>
      <c r="L478" s="9">
        <v>66</v>
      </c>
      <c r="M478" s="9">
        <v>12625500</v>
      </c>
      <c r="N478" s="9">
        <v>66</v>
      </c>
      <c r="O478" s="9">
        <v>12625500</v>
      </c>
      <c r="P478" s="9">
        <v>0</v>
      </c>
      <c r="Q478" s="9">
        <v>0</v>
      </c>
      <c r="R478" s="9">
        <v>0</v>
      </c>
      <c r="S478" s="9">
        <v>0</v>
      </c>
      <c r="T478" s="10">
        <f t="shared" si="51"/>
        <v>148810355</v>
      </c>
      <c r="U478" s="11">
        <f t="shared" si="49"/>
        <v>0.8486472597958656</v>
      </c>
      <c r="V478" s="12">
        <f t="shared" si="52"/>
        <v>1186</v>
      </c>
      <c r="W478" s="12">
        <f t="shared" si="53"/>
        <v>126287500</v>
      </c>
      <c r="X478" s="12">
        <f t="shared" si="54"/>
        <v>106481.8718381113</v>
      </c>
      <c r="Y478" s="13">
        <f t="shared" si="50"/>
        <v>0</v>
      </c>
      <c r="Z478" s="10">
        <f t="shared" si="55"/>
        <v>85020500</v>
      </c>
    </row>
    <row r="479" spans="1:26" ht="12.75">
      <c r="A479" s="7" t="s">
        <v>984</v>
      </c>
      <c r="B479" s="8" t="s">
        <v>985</v>
      </c>
      <c r="C479" s="8" t="s">
        <v>957</v>
      </c>
      <c r="D479" s="9">
        <v>181</v>
      </c>
      <c r="E479" s="9">
        <v>3415200</v>
      </c>
      <c r="F479" s="9">
        <v>1025</v>
      </c>
      <c r="G479" s="9">
        <v>116105300</v>
      </c>
      <c r="H479" s="9">
        <v>1</v>
      </c>
      <c r="I479" s="9">
        <v>63900</v>
      </c>
      <c r="J479" s="9">
        <v>13</v>
      </c>
      <c r="K479" s="9">
        <v>68800</v>
      </c>
      <c r="L479" s="9">
        <v>85</v>
      </c>
      <c r="M479" s="9">
        <v>25722900</v>
      </c>
      <c r="N479" s="9">
        <v>74</v>
      </c>
      <c r="O479" s="9">
        <v>17424700</v>
      </c>
      <c r="P479" s="9">
        <v>0</v>
      </c>
      <c r="Q479" s="9">
        <v>0</v>
      </c>
      <c r="R479" s="9">
        <v>11</v>
      </c>
      <c r="S479" s="9">
        <v>8298200</v>
      </c>
      <c r="T479" s="10">
        <f t="shared" si="51"/>
        <v>145376100</v>
      </c>
      <c r="U479" s="11">
        <f t="shared" si="49"/>
        <v>0.7990942114969379</v>
      </c>
      <c r="V479" s="12">
        <f t="shared" si="52"/>
        <v>1026</v>
      </c>
      <c r="W479" s="12">
        <f t="shared" si="53"/>
        <v>124467400</v>
      </c>
      <c r="X479" s="12">
        <f t="shared" si="54"/>
        <v>113225.34113060428</v>
      </c>
      <c r="Y479" s="13">
        <f t="shared" si="50"/>
        <v>0.05708090944797666</v>
      </c>
      <c r="Z479" s="10">
        <f t="shared" si="55"/>
        <v>124403500</v>
      </c>
    </row>
    <row r="480" spans="1:26" ht="12.75">
      <c r="A480" s="7" t="s">
        <v>986</v>
      </c>
      <c r="B480" s="8" t="s">
        <v>987</v>
      </c>
      <c r="C480" s="8" t="s">
        <v>988</v>
      </c>
      <c r="D480" s="9">
        <v>90</v>
      </c>
      <c r="E480" s="9">
        <v>17757400</v>
      </c>
      <c r="F480" s="9">
        <v>4054</v>
      </c>
      <c r="G480" s="9">
        <v>1334556800</v>
      </c>
      <c r="H480" s="9">
        <v>207</v>
      </c>
      <c r="I480" s="9">
        <v>384356690</v>
      </c>
      <c r="J480" s="9">
        <v>311</v>
      </c>
      <c r="K480" s="9">
        <v>3481455</v>
      </c>
      <c r="L480" s="9">
        <v>122</v>
      </c>
      <c r="M480" s="9">
        <v>471686700</v>
      </c>
      <c r="N480" s="9">
        <v>122</v>
      </c>
      <c r="O480" s="9">
        <v>471686700</v>
      </c>
      <c r="P480" s="9">
        <v>0</v>
      </c>
      <c r="Q480" s="9">
        <v>0</v>
      </c>
      <c r="R480" s="9">
        <v>0</v>
      </c>
      <c r="S480" s="9">
        <v>0</v>
      </c>
      <c r="T480" s="10">
        <f t="shared" si="51"/>
        <v>2211839045</v>
      </c>
      <c r="U480" s="11">
        <f t="shared" si="49"/>
        <v>0.7771422128955139</v>
      </c>
      <c r="V480" s="12">
        <f t="shared" si="52"/>
        <v>4261</v>
      </c>
      <c r="W480" s="12">
        <f t="shared" si="53"/>
        <v>1718913490</v>
      </c>
      <c r="X480" s="12">
        <f t="shared" si="54"/>
        <v>403406.12297582725</v>
      </c>
      <c r="Y480" s="13">
        <f t="shared" si="50"/>
        <v>0</v>
      </c>
      <c r="Z480" s="10">
        <f t="shared" si="55"/>
        <v>1334556800</v>
      </c>
    </row>
    <row r="481" spans="1:26" ht="12.75">
      <c r="A481" s="7" t="s">
        <v>989</v>
      </c>
      <c r="B481" s="8" t="s">
        <v>990</v>
      </c>
      <c r="C481" s="8" t="s">
        <v>988</v>
      </c>
      <c r="D481" s="9">
        <v>306</v>
      </c>
      <c r="E481" s="9">
        <v>34921300</v>
      </c>
      <c r="F481" s="9">
        <v>9471</v>
      </c>
      <c r="G481" s="9">
        <v>5625239400</v>
      </c>
      <c r="H481" s="9">
        <v>30</v>
      </c>
      <c r="I481" s="9">
        <v>22896000</v>
      </c>
      <c r="J481" s="9">
        <v>59</v>
      </c>
      <c r="K481" s="9">
        <v>397610</v>
      </c>
      <c r="L481" s="9">
        <v>169</v>
      </c>
      <c r="M481" s="9">
        <v>715704900</v>
      </c>
      <c r="N481" s="9">
        <v>160</v>
      </c>
      <c r="O481" s="9">
        <v>700421000</v>
      </c>
      <c r="P481" s="9">
        <v>7</v>
      </c>
      <c r="Q481" s="9">
        <v>7425000</v>
      </c>
      <c r="R481" s="9">
        <v>2</v>
      </c>
      <c r="S481" s="9">
        <v>7858900</v>
      </c>
      <c r="T481" s="10">
        <f t="shared" si="51"/>
        <v>6399159210</v>
      </c>
      <c r="U481" s="11">
        <f t="shared" si="49"/>
        <v>0.8826371113213793</v>
      </c>
      <c r="V481" s="12">
        <f t="shared" si="52"/>
        <v>9501</v>
      </c>
      <c r="W481" s="12">
        <f t="shared" si="53"/>
        <v>5655994300</v>
      </c>
      <c r="X481" s="12">
        <f t="shared" si="54"/>
        <v>594477.9917903378</v>
      </c>
      <c r="Y481" s="13">
        <f t="shared" si="50"/>
        <v>0.0012281144666191233</v>
      </c>
      <c r="Z481" s="10">
        <f t="shared" si="55"/>
        <v>5633098300</v>
      </c>
    </row>
    <row r="482" spans="1:26" ht="12.75">
      <c r="A482" s="7" t="s">
        <v>991</v>
      </c>
      <c r="B482" s="8" t="s">
        <v>992</v>
      </c>
      <c r="C482" s="8" t="s">
        <v>988</v>
      </c>
      <c r="D482" s="9">
        <v>149</v>
      </c>
      <c r="E482" s="9">
        <v>34828200</v>
      </c>
      <c r="F482" s="9">
        <v>2497</v>
      </c>
      <c r="G482" s="9">
        <v>2010946100</v>
      </c>
      <c r="H482" s="9">
        <v>57</v>
      </c>
      <c r="I482" s="9">
        <v>107904700</v>
      </c>
      <c r="J482" s="9">
        <v>99</v>
      </c>
      <c r="K482" s="9">
        <v>2334600</v>
      </c>
      <c r="L482" s="9">
        <v>202</v>
      </c>
      <c r="M482" s="9">
        <v>180177900</v>
      </c>
      <c r="N482" s="9">
        <v>164</v>
      </c>
      <c r="O482" s="9">
        <v>156809400</v>
      </c>
      <c r="P482" s="9">
        <v>26</v>
      </c>
      <c r="Q482" s="9">
        <v>15759400</v>
      </c>
      <c r="R482" s="9">
        <v>12</v>
      </c>
      <c r="S482" s="9">
        <v>7609100</v>
      </c>
      <c r="T482" s="10">
        <f t="shared" si="51"/>
        <v>2336191500</v>
      </c>
      <c r="U482" s="11">
        <f t="shared" si="49"/>
        <v>0.9069679433385491</v>
      </c>
      <c r="V482" s="12">
        <f t="shared" si="52"/>
        <v>2554</v>
      </c>
      <c r="W482" s="12">
        <f t="shared" si="53"/>
        <v>2126459900</v>
      </c>
      <c r="X482" s="12">
        <f t="shared" si="54"/>
        <v>829620.5168363352</v>
      </c>
      <c r="Y482" s="13">
        <f t="shared" si="50"/>
        <v>0.0032570531996199796</v>
      </c>
      <c r="Z482" s="10">
        <f t="shared" si="55"/>
        <v>2018555200</v>
      </c>
    </row>
    <row r="483" spans="1:26" ht="12.75">
      <c r="A483" s="7" t="s">
        <v>993</v>
      </c>
      <c r="B483" s="8" t="s">
        <v>994</v>
      </c>
      <c r="C483" s="8" t="s">
        <v>988</v>
      </c>
      <c r="D483" s="9">
        <v>43</v>
      </c>
      <c r="E483" s="9">
        <v>2141600</v>
      </c>
      <c r="F483" s="9">
        <v>2302</v>
      </c>
      <c r="G483" s="9">
        <v>337951400</v>
      </c>
      <c r="H483" s="9">
        <v>0</v>
      </c>
      <c r="I483" s="9">
        <v>0</v>
      </c>
      <c r="J483" s="9">
        <v>0</v>
      </c>
      <c r="K483" s="9">
        <v>0</v>
      </c>
      <c r="L483" s="9">
        <v>256</v>
      </c>
      <c r="M483" s="9">
        <v>81127900</v>
      </c>
      <c r="N483" s="9">
        <v>225</v>
      </c>
      <c r="O483" s="9">
        <v>59077400</v>
      </c>
      <c r="P483" s="9">
        <v>1</v>
      </c>
      <c r="Q483" s="9">
        <v>763300</v>
      </c>
      <c r="R483" s="9">
        <v>30</v>
      </c>
      <c r="S483" s="9">
        <v>21287200</v>
      </c>
      <c r="T483" s="10">
        <f t="shared" si="51"/>
        <v>421220900</v>
      </c>
      <c r="U483" s="11">
        <f t="shared" si="49"/>
        <v>0.8023139402626983</v>
      </c>
      <c r="V483" s="12">
        <f t="shared" si="52"/>
        <v>2302</v>
      </c>
      <c r="W483" s="12">
        <f t="shared" si="53"/>
        <v>359238600</v>
      </c>
      <c r="X483" s="12">
        <f t="shared" si="54"/>
        <v>146807.73240660294</v>
      </c>
      <c r="Y483" s="13">
        <f t="shared" si="50"/>
        <v>0.050536903558204255</v>
      </c>
      <c r="Z483" s="10">
        <f t="shared" si="55"/>
        <v>359238600</v>
      </c>
    </row>
    <row r="484" spans="1:26" ht="12.75">
      <c r="A484" s="7" t="s">
        <v>995</v>
      </c>
      <c r="B484" s="8" t="s">
        <v>996</v>
      </c>
      <c r="C484" s="8" t="s">
        <v>988</v>
      </c>
      <c r="D484" s="9">
        <v>169</v>
      </c>
      <c r="E484" s="9">
        <v>22543100</v>
      </c>
      <c r="F484" s="9">
        <v>4773</v>
      </c>
      <c r="G484" s="9">
        <v>1978098600</v>
      </c>
      <c r="H484" s="9">
        <v>60</v>
      </c>
      <c r="I484" s="9">
        <v>32591500</v>
      </c>
      <c r="J484" s="9">
        <v>116</v>
      </c>
      <c r="K484" s="9">
        <v>1395500</v>
      </c>
      <c r="L484" s="9">
        <v>283</v>
      </c>
      <c r="M484" s="9">
        <v>599099000</v>
      </c>
      <c r="N484" s="9">
        <v>130</v>
      </c>
      <c r="O484" s="9">
        <v>153500600</v>
      </c>
      <c r="P484" s="9">
        <v>152</v>
      </c>
      <c r="Q484" s="9">
        <v>425248400</v>
      </c>
      <c r="R484" s="9">
        <v>1</v>
      </c>
      <c r="S484" s="9">
        <v>20350000</v>
      </c>
      <c r="T484" s="10">
        <f t="shared" si="51"/>
        <v>2633727700</v>
      </c>
      <c r="U484" s="11">
        <f t="shared" si="49"/>
        <v>0.7634388703129789</v>
      </c>
      <c r="V484" s="12">
        <f t="shared" si="52"/>
        <v>4833</v>
      </c>
      <c r="W484" s="12">
        <f t="shared" si="53"/>
        <v>2031040100</v>
      </c>
      <c r="X484" s="12">
        <f t="shared" si="54"/>
        <v>416033.54024415475</v>
      </c>
      <c r="Y484" s="13">
        <f t="shared" si="50"/>
        <v>0.0077266909559405095</v>
      </c>
      <c r="Z484" s="10">
        <f t="shared" si="55"/>
        <v>1998448600</v>
      </c>
    </row>
    <row r="485" spans="1:26" ht="12.75">
      <c r="A485" s="7" t="s">
        <v>997</v>
      </c>
      <c r="B485" s="8" t="s">
        <v>998</v>
      </c>
      <c r="C485" s="8" t="s">
        <v>988</v>
      </c>
      <c r="D485" s="9">
        <v>639</v>
      </c>
      <c r="E485" s="9">
        <v>120570400</v>
      </c>
      <c r="F485" s="9">
        <v>14638</v>
      </c>
      <c r="G485" s="9">
        <v>6256325400</v>
      </c>
      <c r="H485" s="9">
        <v>11</v>
      </c>
      <c r="I485" s="9">
        <v>5860400</v>
      </c>
      <c r="J485" s="9">
        <v>38</v>
      </c>
      <c r="K485" s="9">
        <v>130600</v>
      </c>
      <c r="L485" s="9">
        <v>439</v>
      </c>
      <c r="M485" s="9">
        <v>2057290300</v>
      </c>
      <c r="N485" s="9">
        <v>378</v>
      </c>
      <c r="O485" s="9">
        <v>1647929200</v>
      </c>
      <c r="P485" s="9">
        <v>48</v>
      </c>
      <c r="Q485" s="9">
        <v>365279800</v>
      </c>
      <c r="R485" s="9">
        <v>13</v>
      </c>
      <c r="S485" s="9">
        <v>44081300</v>
      </c>
      <c r="T485" s="10">
        <f t="shared" si="51"/>
        <v>8440177100</v>
      </c>
      <c r="U485" s="11">
        <f t="shared" si="49"/>
        <v>0.7419495735462708</v>
      </c>
      <c r="V485" s="12">
        <f t="shared" si="52"/>
        <v>14649</v>
      </c>
      <c r="W485" s="12">
        <f t="shared" si="53"/>
        <v>6306267100</v>
      </c>
      <c r="X485" s="12">
        <f t="shared" si="54"/>
        <v>427482.13529933785</v>
      </c>
      <c r="Y485" s="13">
        <f t="shared" si="50"/>
        <v>0.005222793251577624</v>
      </c>
      <c r="Z485" s="10">
        <f t="shared" si="55"/>
        <v>6300406700</v>
      </c>
    </row>
    <row r="486" spans="1:26" ht="12.75">
      <c r="A486" s="7" t="s">
        <v>999</v>
      </c>
      <c r="B486" s="8" t="s">
        <v>1000</v>
      </c>
      <c r="C486" s="8" t="s">
        <v>988</v>
      </c>
      <c r="D486" s="9">
        <v>20</v>
      </c>
      <c r="E486" s="9">
        <v>13530800</v>
      </c>
      <c r="F486" s="9">
        <v>313</v>
      </c>
      <c r="G486" s="9">
        <v>306851800</v>
      </c>
      <c r="H486" s="9">
        <v>39</v>
      </c>
      <c r="I486" s="9">
        <v>83853100</v>
      </c>
      <c r="J486" s="9">
        <v>50</v>
      </c>
      <c r="K486" s="9">
        <v>380816</v>
      </c>
      <c r="L486" s="9">
        <v>28</v>
      </c>
      <c r="M486" s="9">
        <v>29745900</v>
      </c>
      <c r="N486" s="9">
        <v>27</v>
      </c>
      <c r="O486" s="9">
        <v>29355900</v>
      </c>
      <c r="P486" s="9">
        <v>0</v>
      </c>
      <c r="Q486" s="9">
        <v>0</v>
      </c>
      <c r="R486" s="9">
        <v>1</v>
      </c>
      <c r="S486" s="9">
        <v>390000</v>
      </c>
      <c r="T486" s="10">
        <f t="shared" si="51"/>
        <v>434362416</v>
      </c>
      <c r="U486" s="11">
        <f t="shared" si="49"/>
        <v>0.8994905765511719</v>
      </c>
      <c r="V486" s="12">
        <f t="shared" si="52"/>
        <v>352</v>
      </c>
      <c r="W486" s="12">
        <f t="shared" si="53"/>
        <v>391094900</v>
      </c>
      <c r="X486" s="12">
        <f t="shared" si="54"/>
        <v>1109957.1022727273</v>
      </c>
      <c r="Y486" s="13">
        <f t="shared" si="50"/>
        <v>0.0008978677381700538</v>
      </c>
      <c r="Z486" s="10">
        <f t="shared" si="55"/>
        <v>307241800</v>
      </c>
    </row>
    <row r="487" spans="1:26" ht="12.75">
      <c r="A487" s="7" t="s">
        <v>1001</v>
      </c>
      <c r="B487" s="8" t="s">
        <v>484</v>
      </c>
      <c r="C487" s="8" t="s">
        <v>988</v>
      </c>
      <c r="D487" s="9">
        <v>1689</v>
      </c>
      <c r="E487" s="9">
        <v>146613750</v>
      </c>
      <c r="F487" s="9">
        <v>17808</v>
      </c>
      <c r="G487" s="9">
        <v>5533243600</v>
      </c>
      <c r="H487" s="9">
        <v>125</v>
      </c>
      <c r="I487" s="9">
        <v>56405400</v>
      </c>
      <c r="J487" s="9">
        <v>234</v>
      </c>
      <c r="K487" s="9">
        <v>2897900</v>
      </c>
      <c r="L487" s="9">
        <v>655</v>
      </c>
      <c r="M487" s="9">
        <v>1700795820</v>
      </c>
      <c r="N487" s="9">
        <v>467</v>
      </c>
      <c r="O487" s="9">
        <v>879781300</v>
      </c>
      <c r="P487" s="9">
        <v>162</v>
      </c>
      <c r="Q487" s="9">
        <v>611447300</v>
      </c>
      <c r="R487" s="9">
        <v>26</v>
      </c>
      <c r="S487" s="9">
        <v>209567220</v>
      </c>
      <c r="T487" s="10">
        <f t="shared" si="51"/>
        <v>7439956470</v>
      </c>
      <c r="U487" s="11">
        <f t="shared" si="49"/>
        <v>0.751301304320669</v>
      </c>
      <c r="V487" s="12">
        <f t="shared" si="52"/>
        <v>17933</v>
      </c>
      <c r="W487" s="12">
        <f t="shared" si="53"/>
        <v>5799216220</v>
      </c>
      <c r="X487" s="12">
        <f t="shared" si="54"/>
        <v>311696.25829476386</v>
      </c>
      <c r="Y487" s="13">
        <f t="shared" si="50"/>
        <v>0.028167801901131283</v>
      </c>
      <c r="Z487" s="10">
        <f t="shared" si="55"/>
        <v>5742810820</v>
      </c>
    </row>
    <row r="488" spans="1:26" ht="12.75">
      <c r="A488" s="7" t="s">
        <v>1002</v>
      </c>
      <c r="B488" s="8" t="s">
        <v>1003</v>
      </c>
      <c r="C488" s="8" t="s">
        <v>988</v>
      </c>
      <c r="D488" s="9">
        <v>206</v>
      </c>
      <c r="E488" s="9">
        <v>31763300</v>
      </c>
      <c r="F488" s="9">
        <v>2301</v>
      </c>
      <c r="G488" s="9">
        <v>1160862600</v>
      </c>
      <c r="H488" s="9">
        <v>0</v>
      </c>
      <c r="I488" s="9">
        <v>0</v>
      </c>
      <c r="J488" s="9">
        <v>1</v>
      </c>
      <c r="K488" s="9">
        <v>1100</v>
      </c>
      <c r="L488" s="9">
        <v>195</v>
      </c>
      <c r="M488" s="9">
        <v>236600100</v>
      </c>
      <c r="N488" s="9">
        <v>178</v>
      </c>
      <c r="O488" s="9">
        <v>216466500</v>
      </c>
      <c r="P488" s="9">
        <v>9</v>
      </c>
      <c r="Q488" s="9">
        <v>13768400</v>
      </c>
      <c r="R488" s="9">
        <v>8</v>
      </c>
      <c r="S488" s="9">
        <v>6365200</v>
      </c>
      <c r="T488" s="10">
        <f t="shared" si="51"/>
        <v>1429227100</v>
      </c>
      <c r="U488" s="11">
        <f t="shared" si="49"/>
        <v>0.8122310303240122</v>
      </c>
      <c r="V488" s="12">
        <f t="shared" si="52"/>
        <v>2301</v>
      </c>
      <c r="W488" s="12">
        <f t="shared" si="53"/>
        <v>1167227800</v>
      </c>
      <c r="X488" s="12">
        <f t="shared" si="54"/>
        <v>504503.520208605</v>
      </c>
      <c r="Y488" s="13">
        <f t="shared" si="50"/>
        <v>0.004453595933074597</v>
      </c>
      <c r="Z488" s="10">
        <f t="shared" si="55"/>
        <v>1167227800</v>
      </c>
    </row>
    <row r="489" spans="1:26" ht="12.75">
      <c r="A489" s="7" t="s">
        <v>1004</v>
      </c>
      <c r="B489" s="8" t="s">
        <v>1005</v>
      </c>
      <c r="C489" s="8" t="s">
        <v>988</v>
      </c>
      <c r="D489" s="9">
        <v>719</v>
      </c>
      <c r="E489" s="9">
        <v>44270900</v>
      </c>
      <c r="F489" s="9">
        <v>11998</v>
      </c>
      <c r="G489" s="9">
        <v>3031272600</v>
      </c>
      <c r="H489" s="9">
        <v>185</v>
      </c>
      <c r="I489" s="9">
        <v>61748300</v>
      </c>
      <c r="J489" s="9">
        <v>358</v>
      </c>
      <c r="K489" s="9">
        <v>3564790</v>
      </c>
      <c r="L489" s="9">
        <v>467</v>
      </c>
      <c r="M489" s="9">
        <v>452407800</v>
      </c>
      <c r="N489" s="9">
        <v>340</v>
      </c>
      <c r="O489" s="9">
        <v>278193000</v>
      </c>
      <c r="P489" s="9">
        <v>118</v>
      </c>
      <c r="Q489" s="9">
        <v>131960700</v>
      </c>
      <c r="R489" s="9">
        <v>9</v>
      </c>
      <c r="S489" s="9">
        <v>42254100</v>
      </c>
      <c r="T489" s="10">
        <f t="shared" si="51"/>
        <v>3593264390</v>
      </c>
      <c r="U489" s="11">
        <f t="shared" si="49"/>
        <v>0.860782999605548</v>
      </c>
      <c r="V489" s="12">
        <f t="shared" si="52"/>
        <v>12183</v>
      </c>
      <c r="W489" s="12">
        <f t="shared" si="53"/>
        <v>3135275000</v>
      </c>
      <c r="X489" s="12">
        <f t="shared" si="54"/>
        <v>253880.07059016664</v>
      </c>
      <c r="Y489" s="13">
        <f t="shared" si="50"/>
        <v>0.011759251592393957</v>
      </c>
      <c r="Z489" s="10">
        <f t="shared" si="55"/>
        <v>3073526700</v>
      </c>
    </row>
    <row r="490" spans="1:26" ht="12.75">
      <c r="A490" s="7" t="s">
        <v>1006</v>
      </c>
      <c r="B490" s="8" t="s">
        <v>1007</v>
      </c>
      <c r="C490" s="8" t="s">
        <v>988</v>
      </c>
      <c r="D490" s="9">
        <v>127</v>
      </c>
      <c r="E490" s="9">
        <v>3587000</v>
      </c>
      <c r="F490" s="9">
        <v>3237</v>
      </c>
      <c r="G490" s="9">
        <v>440059070</v>
      </c>
      <c r="H490" s="9">
        <v>0</v>
      </c>
      <c r="I490" s="9">
        <v>0</v>
      </c>
      <c r="J490" s="9">
        <v>0</v>
      </c>
      <c r="K490" s="9">
        <v>0</v>
      </c>
      <c r="L490" s="9">
        <v>197</v>
      </c>
      <c r="M490" s="9">
        <v>87998630</v>
      </c>
      <c r="N490" s="9">
        <v>146</v>
      </c>
      <c r="O490" s="9">
        <v>61837830</v>
      </c>
      <c r="P490" s="9">
        <v>31</v>
      </c>
      <c r="Q490" s="9">
        <v>19435700</v>
      </c>
      <c r="R490" s="9">
        <v>20</v>
      </c>
      <c r="S490" s="9">
        <v>6725100</v>
      </c>
      <c r="T490" s="10">
        <f t="shared" si="51"/>
        <v>531644700</v>
      </c>
      <c r="U490" s="11">
        <f t="shared" si="49"/>
        <v>0.8277315094084452</v>
      </c>
      <c r="V490" s="12">
        <f t="shared" si="52"/>
        <v>3237</v>
      </c>
      <c r="W490" s="12">
        <f t="shared" si="53"/>
        <v>446784170</v>
      </c>
      <c r="X490" s="12">
        <f t="shared" si="54"/>
        <v>135946.57707754095</v>
      </c>
      <c r="Y490" s="13">
        <f t="shared" si="50"/>
        <v>0.012649613548296447</v>
      </c>
      <c r="Z490" s="10">
        <f t="shared" si="55"/>
        <v>446784170</v>
      </c>
    </row>
    <row r="491" spans="1:26" ht="12.75">
      <c r="A491" s="7" t="s">
        <v>1008</v>
      </c>
      <c r="B491" s="8" t="s">
        <v>1009</v>
      </c>
      <c r="C491" s="8" t="s">
        <v>988</v>
      </c>
      <c r="D491" s="9">
        <v>11</v>
      </c>
      <c r="E491" s="9">
        <v>395900</v>
      </c>
      <c r="F491" s="9">
        <v>155</v>
      </c>
      <c r="G491" s="9">
        <v>45090800</v>
      </c>
      <c r="H491" s="9">
        <v>0</v>
      </c>
      <c r="I491" s="9">
        <v>0</v>
      </c>
      <c r="J491" s="9">
        <v>9</v>
      </c>
      <c r="K491" s="9">
        <v>119300</v>
      </c>
      <c r="L491" s="9">
        <v>10</v>
      </c>
      <c r="M491" s="9">
        <v>3510100</v>
      </c>
      <c r="N491" s="9">
        <v>10</v>
      </c>
      <c r="O491" s="9">
        <v>3510100</v>
      </c>
      <c r="P491" s="9">
        <v>0</v>
      </c>
      <c r="Q491" s="9">
        <v>0</v>
      </c>
      <c r="R491" s="9">
        <v>0</v>
      </c>
      <c r="S491" s="9">
        <v>0</v>
      </c>
      <c r="T491" s="10">
        <f t="shared" si="51"/>
        <v>49116100</v>
      </c>
      <c r="U491" s="11">
        <f t="shared" si="49"/>
        <v>0.918045203100409</v>
      </c>
      <c r="V491" s="12">
        <f t="shared" si="52"/>
        <v>155</v>
      </c>
      <c r="W491" s="12">
        <f t="shared" si="53"/>
        <v>45090800</v>
      </c>
      <c r="X491" s="12">
        <f t="shared" si="54"/>
        <v>290908.3870967742</v>
      </c>
      <c r="Y491" s="13">
        <f t="shared" si="50"/>
        <v>0</v>
      </c>
      <c r="Z491" s="10">
        <f t="shared" si="55"/>
        <v>45090800</v>
      </c>
    </row>
    <row r="492" spans="1:26" ht="12.75">
      <c r="A492" s="7" t="s">
        <v>1010</v>
      </c>
      <c r="B492" s="8" t="s">
        <v>1011</v>
      </c>
      <c r="C492" s="8" t="s">
        <v>988</v>
      </c>
      <c r="D492" s="9">
        <v>532</v>
      </c>
      <c r="E492" s="9">
        <v>98119700</v>
      </c>
      <c r="F492" s="9">
        <v>6237</v>
      </c>
      <c r="G492" s="9">
        <v>3204571700</v>
      </c>
      <c r="H492" s="9">
        <v>97</v>
      </c>
      <c r="I492" s="9">
        <v>54270300</v>
      </c>
      <c r="J492" s="9">
        <v>201</v>
      </c>
      <c r="K492" s="9">
        <v>1989852</v>
      </c>
      <c r="L492" s="9">
        <v>170</v>
      </c>
      <c r="M492" s="9">
        <v>395723880</v>
      </c>
      <c r="N492" s="9">
        <v>160</v>
      </c>
      <c r="O492" s="9">
        <v>318381180</v>
      </c>
      <c r="P492" s="9">
        <v>1</v>
      </c>
      <c r="Q492" s="9">
        <v>3112900</v>
      </c>
      <c r="R492" s="9">
        <v>9</v>
      </c>
      <c r="S492" s="9">
        <v>74229800</v>
      </c>
      <c r="T492" s="10">
        <f t="shared" si="51"/>
        <v>3754675432</v>
      </c>
      <c r="U492" s="11">
        <f t="shared" si="49"/>
        <v>0.8679423984895853</v>
      </c>
      <c r="V492" s="12">
        <f t="shared" si="52"/>
        <v>6334</v>
      </c>
      <c r="W492" s="12">
        <f t="shared" si="53"/>
        <v>3333071800</v>
      </c>
      <c r="X492" s="12">
        <f t="shared" si="54"/>
        <v>514499.8421218819</v>
      </c>
      <c r="Y492" s="13">
        <f t="shared" si="50"/>
        <v>0.019769964500089977</v>
      </c>
      <c r="Z492" s="10">
        <f t="shared" si="55"/>
        <v>3278801500</v>
      </c>
    </row>
    <row r="493" spans="1:26" ht="12.75">
      <c r="A493" s="7" t="s">
        <v>1012</v>
      </c>
      <c r="B493" s="8" t="s">
        <v>1013</v>
      </c>
      <c r="C493" s="8" t="s">
        <v>988</v>
      </c>
      <c r="D493" s="9">
        <v>89</v>
      </c>
      <c r="E493" s="9">
        <v>2910900</v>
      </c>
      <c r="F493" s="9">
        <v>4966</v>
      </c>
      <c r="G493" s="9">
        <v>652604700</v>
      </c>
      <c r="H493" s="9">
        <v>0</v>
      </c>
      <c r="I493" s="9">
        <v>0</v>
      </c>
      <c r="J493" s="9">
        <v>0</v>
      </c>
      <c r="K493" s="9">
        <v>0</v>
      </c>
      <c r="L493" s="9">
        <v>283</v>
      </c>
      <c r="M493" s="9">
        <v>180827575</v>
      </c>
      <c r="N493" s="9">
        <v>244</v>
      </c>
      <c r="O493" s="9">
        <v>118305475</v>
      </c>
      <c r="P493" s="9">
        <v>3</v>
      </c>
      <c r="Q493" s="9">
        <v>1505800</v>
      </c>
      <c r="R493" s="9">
        <v>36</v>
      </c>
      <c r="S493" s="9">
        <v>61016300</v>
      </c>
      <c r="T493" s="10">
        <f t="shared" si="51"/>
        <v>836343175</v>
      </c>
      <c r="U493" s="11">
        <f t="shared" si="49"/>
        <v>0.7803073182249619</v>
      </c>
      <c r="V493" s="12">
        <f t="shared" si="52"/>
        <v>4966</v>
      </c>
      <c r="W493" s="12">
        <f t="shared" si="53"/>
        <v>713621000</v>
      </c>
      <c r="X493" s="12">
        <f t="shared" si="54"/>
        <v>131414.55900120822</v>
      </c>
      <c r="Y493" s="13">
        <f t="shared" si="50"/>
        <v>0.07295605658526477</v>
      </c>
      <c r="Z493" s="10">
        <f t="shared" si="55"/>
        <v>713621000</v>
      </c>
    </row>
    <row r="494" spans="1:26" ht="12.75">
      <c r="A494" s="7" t="s">
        <v>1014</v>
      </c>
      <c r="B494" s="8" t="s">
        <v>1015</v>
      </c>
      <c r="C494" s="8" t="s">
        <v>988</v>
      </c>
      <c r="D494" s="9">
        <v>40</v>
      </c>
      <c r="E494" s="9">
        <v>11713600</v>
      </c>
      <c r="F494" s="9">
        <v>732</v>
      </c>
      <c r="G494" s="9">
        <v>504830900</v>
      </c>
      <c r="H494" s="9">
        <v>29</v>
      </c>
      <c r="I494" s="9">
        <v>57612400</v>
      </c>
      <c r="J494" s="9">
        <v>99</v>
      </c>
      <c r="K494" s="9">
        <v>592900</v>
      </c>
      <c r="L494" s="9">
        <v>51</v>
      </c>
      <c r="M494" s="9">
        <v>180812100</v>
      </c>
      <c r="N494" s="9">
        <v>42</v>
      </c>
      <c r="O494" s="9">
        <v>168751000</v>
      </c>
      <c r="P494" s="9">
        <v>1</v>
      </c>
      <c r="Q494" s="9">
        <v>7325000</v>
      </c>
      <c r="R494" s="9">
        <v>8</v>
      </c>
      <c r="S494" s="9">
        <v>4736100</v>
      </c>
      <c r="T494" s="10">
        <f t="shared" si="51"/>
        <v>755561900</v>
      </c>
      <c r="U494" s="11">
        <f t="shared" si="49"/>
        <v>0.7444039991958303</v>
      </c>
      <c r="V494" s="12">
        <f t="shared" si="52"/>
        <v>761</v>
      </c>
      <c r="W494" s="12">
        <f t="shared" si="53"/>
        <v>567179400</v>
      </c>
      <c r="X494" s="12">
        <f t="shared" si="54"/>
        <v>739084.494086728</v>
      </c>
      <c r="Y494" s="13">
        <f t="shared" si="50"/>
        <v>0.0062683150116489466</v>
      </c>
      <c r="Z494" s="10">
        <f t="shared" si="55"/>
        <v>509567000</v>
      </c>
    </row>
    <row r="495" spans="1:26" ht="12.75">
      <c r="A495" s="7" t="s">
        <v>1016</v>
      </c>
      <c r="B495" s="8" t="s">
        <v>1017</v>
      </c>
      <c r="C495" s="8" t="s">
        <v>988</v>
      </c>
      <c r="D495" s="9">
        <v>42</v>
      </c>
      <c r="E495" s="9">
        <v>10361600</v>
      </c>
      <c r="F495" s="9">
        <v>1904</v>
      </c>
      <c r="G495" s="9">
        <v>608188134</v>
      </c>
      <c r="H495" s="9">
        <v>0</v>
      </c>
      <c r="I495" s="9">
        <v>0</v>
      </c>
      <c r="J495" s="9">
        <v>0</v>
      </c>
      <c r="K495" s="9">
        <v>0</v>
      </c>
      <c r="L495" s="9">
        <v>194</v>
      </c>
      <c r="M495" s="9">
        <v>509152010</v>
      </c>
      <c r="N495" s="9">
        <v>175</v>
      </c>
      <c r="O495" s="9">
        <v>202898295</v>
      </c>
      <c r="P495" s="9">
        <v>15</v>
      </c>
      <c r="Q495" s="9">
        <v>304355115</v>
      </c>
      <c r="R495" s="9">
        <v>4</v>
      </c>
      <c r="S495" s="9">
        <v>1898600</v>
      </c>
      <c r="T495" s="10">
        <f t="shared" si="51"/>
        <v>1127701744</v>
      </c>
      <c r="U495" s="11">
        <f t="shared" si="49"/>
        <v>0.5393164790565403</v>
      </c>
      <c r="V495" s="12">
        <f t="shared" si="52"/>
        <v>1904</v>
      </c>
      <c r="W495" s="12">
        <f t="shared" si="53"/>
        <v>610086734</v>
      </c>
      <c r="X495" s="12">
        <f t="shared" si="54"/>
        <v>319426.54096638656</v>
      </c>
      <c r="Y495" s="13">
        <f t="shared" si="50"/>
        <v>0.0016836011916285553</v>
      </c>
      <c r="Z495" s="10">
        <f t="shared" si="55"/>
        <v>610086734</v>
      </c>
    </row>
    <row r="496" spans="1:26" ht="12.75">
      <c r="A496" s="7" t="s">
        <v>1018</v>
      </c>
      <c r="B496" s="8" t="s">
        <v>1019</v>
      </c>
      <c r="C496" s="8" t="s">
        <v>988</v>
      </c>
      <c r="D496" s="9">
        <v>9</v>
      </c>
      <c r="E496" s="9">
        <v>275600</v>
      </c>
      <c r="F496" s="9">
        <v>256</v>
      </c>
      <c r="G496" s="9">
        <v>54274300</v>
      </c>
      <c r="H496" s="9">
        <v>0</v>
      </c>
      <c r="I496" s="9">
        <v>0</v>
      </c>
      <c r="J496" s="9">
        <v>3</v>
      </c>
      <c r="K496" s="9">
        <v>20900</v>
      </c>
      <c r="L496" s="9">
        <v>16</v>
      </c>
      <c r="M496" s="9">
        <v>7205400</v>
      </c>
      <c r="N496" s="9">
        <v>13</v>
      </c>
      <c r="O496" s="9">
        <v>3451000</v>
      </c>
      <c r="P496" s="9">
        <v>1</v>
      </c>
      <c r="Q496" s="9">
        <v>3185000</v>
      </c>
      <c r="R496" s="9">
        <v>2</v>
      </c>
      <c r="S496" s="9">
        <v>569400</v>
      </c>
      <c r="T496" s="10">
        <f t="shared" si="51"/>
        <v>61776200</v>
      </c>
      <c r="U496" s="11">
        <f t="shared" si="49"/>
        <v>0.8785632654646935</v>
      </c>
      <c r="V496" s="12">
        <f t="shared" si="52"/>
        <v>256</v>
      </c>
      <c r="W496" s="12">
        <f t="shared" si="53"/>
        <v>54843700</v>
      </c>
      <c r="X496" s="12">
        <f t="shared" si="54"/>
        <v>212008.984375</v>
      </c>
      <c r="Y496" s="13">
        <f t="shared" si="50"/>
        <v>0.009217141876645052</v>
      </c>
      <c r="Z496" s="10">
        <f t="shared" si="55"/>
        <v>54843700</v>
      </c>
    </row>
    <row r="497" spans="1:26" ht="12.75">
      <c r="A497" s="7" t="s">
        <v>1020</v>
      </c>
      <c r="B497" s="8" t="s">
        <v>1021</v>
      </c>
      <c r="C497" s="8" t="s">
        <v>988</v>
      </c>
      <c r="D497" s="9">
        <v>69</v>
      </c>
      <c r="E497" s="9">
        <v>4367800</v>
      </c>
      <c r="F497" s="9">
        <v>2648</v>
      </c>
      <c r="G497" s="9">
        <v>391768700</v>
      </c>
      <c r="H497" s="9">
        <v>0</v>
      </c>
      <c r="I497" s="9">
        <v>0</v>
      </c>
      <c r="J497" s="9">
        <v>0</v>
      </c>
      <c r="K497" s="9">
        <v>0</v>
      </c>
      <c r="L497" s="9">
        <v>459</v>
      </c>
      <c r="M497" s="9">
        <v>253045800</v>
      </c>
      <c r="N497" s="9">
        <v>414</v>
      </c>
      <c r="O497" s="9">
        <v>199806800</v>
      </c>
      <c r="P497" s="9">
        <v>14</v>
      </c>
      <c r="Q497" s="9">
        <v>11328800</v>
      </c>
      <c r="R497" s="9">
        <v>31</v>
      </c>
      <c r="S497" s="9">
        <v>41910200</v>
      </c>
      <c r="T497" s="10">
        <f t="shared" si="51"/>
        <v>649182300</v>
      </c>
      <c r="U497" s="11">
        <f t="shared" si="49"/>
        <v>0.6034802550839725</v>
      </c>
      <c r="V497" s="12">
        <f t="shared" si="52"/>
        <v>2648</v>
      </c>
      <c r="W497" s="12">
        <f t="shared" si="53"/>
        <v>433678900</v>
      </c>
      <c r="X497" s="12">
        <f t="shared" si="54"/>
        <v>147948.90483383686</v>
      </c>
      <c r="Y497" s="13">
        <f t="shared" si="50"/>
        <v>0.06455844529340989</v>
      </c>
      <c r="Z497" s="10">
        <f t="shared" si="55"/>
        <v>433678900</v>
      </c>
    </row>
    <row r="498" spans="1:26" ht="12.75">
      <c r="A498" s="7" t="s">
        <v>1022</v>
      </c>
      <c r="B498" s="8" t="s">
        <v>1023</v>
      </c>
      <c r="C498" s="8" t="s">
        <v>988</v>
      </c>
      <c r="D498" s="9">
        <v>34</v>
      </c>
      <c r="E498" s="9">
        <v>652600</v>
      </c>
      <c r="F498" s="9">
        <v>1119</v>
      </c>
      <c r="G498" s="9">
        <v>141157745</v>
      </c>
      <c r="H498" s="9">
        <v>0</v>
      </c>
      <c r="I498" s="9">
        <v>0</v>
      </c>
      <c r="J498" s="9">
        <v>0</v>
      </c>
      <c r="K498" s="9">
        <v>0</v>
      </c>
      <c r="L498" s="9">
        <v>51</v>
      </c>
      <c r="M498" s="9">
        <v>22294500</v>
      </c>
      <c r="N498" s="9">
        <v>40</v>
      </c>
      <c r="O498" s="9">
        <v>11709100</v>
      </c>
      <c r="P498" s="9">
        <v>1</v>
      </c>
      <c r="Q498" s="9">
        <v>201300</v>
      </c>
      <c r="R498" s="9">
        <v>10</v>
      </c>
      <c r="S498" s="9">
        <v>10384100</v>
      </c>
      <c r="T498" s="10">
        <f t="shared" si="51"/>
        <v>164104845</v>
      </c>
      <c r="U498" s="11">
        <f t="shared" si="49"/>
        <v>0.8601680529298206</v>
      </c>
      <c r="V498" s="12">
        <f t="shared" si="52"/>
        <v>1119</v>
      </c>
      <c r="W498" s="12">
        <f t="shared" si="53"/>
        <v>151541845</v>
      </c>
      <c r="X498" s="12">
        <f t="shared" si="54"/>
        <v>126146.33154602324</v>
      </c>
      <c r="Y498" s="13">
        <f t="shared" si="50"/>
        <v>0.06327722987094013</v>
      </c>
      <c r="Z498" s="10">
        <f t="shared" si="55"/>
        <v>151541845</v>
      </c>
    </row>
    <row r="499" spans="1:26" ht="12.75">
      <c r="A499" s="7" t="s">
        <v>1024</v>
      </c>
      <c r="B499" s="8" t="s">
        <v>1025</v>
      </c>
      <c r="C499" s="8" t="s">
        <v>988</v>
      </c>
      <c r="D499" s="9">
        <v>457</v>
      </c>
      <c r="E499" s="9">
        <v>81998000</v>
      </c>
      <c r="F499" s="9">
        <v>4909</v>
      </c>
      <c r="G499" s="9">
        <v>3118738500</v>
      </c>
      <c r="H499" s="9">
        <v>50</v>
      </c>
      <c r="I499" s="9">
        <v>29093000</v>
      </c>
      <c r="J499" s="9">
        <v>98</v>
      </c>
      <c r="K499" s="9">
        <v>262800</v>
      </c>
      <c r="L499" s="9">
        <v>206</v>
      </c>
      <c r="M499" s="9">
        <v>679506500</v>
      </c>
      <c r="N499" s="9">
        <v>194</v>
      </c>
      <c r="O499" s="9">
        <v>633593000</v>
      </c>
      <c r="P499" s="9">
        <v>12</v>
      </c>
      <c r="Q499" s="9">
        <v>45913500</v>
      </c>
      <c r="R499" s="9">
        <v>0</v>
      </c>
      <c r="S499" s="9">
        <v>0</v>
      </c>
      <c r="T499" s="10">
        <f t="shared" si="51"/>
        <v>3909598800</v>
      </c>
      <c r="U499" s="11">
        <f t="shared" si="49"/>
        <v>0.8051546107493178</v>
      </c>
      <c r="V499" s="12">
        <f t="shared" si="52"/>
        <v>4959</v>
      </c>
      <c r="W499" s="12">
        <f t="shared" si="53"/>
        <v>3147831500</v>
      </c>
      <c r="X499" s="12">
        <f t="shared" si="54"/>
        <v>634771.4256906634</v>
      </c>
      <c r="Y499" s="13">
        <f t="shared" si="50"/>
        <v>0</v>
      </c>
      <c r="Z499" s="10">
        <f t="shared" si="55"/>
        <v>3118738500</v>
      </c>
    </row>
    <row r="500" spans="1:26" ht="12.75">
      <c r="A500" s="7" t="s">
        <v>1026</v>
      </c>
      <c r="B500" s="8" t="s">
        <v>1027</v>
      </c>
      <c r="C500" s="8" t="s">
        <v>988</v>
      </c>
      <c r="D500" s="9">
        <v>229</v>
      </c>
      <c r="E500" s="9">
        <v>49840700</v>
      </c>
      <c r="F500" s="9">
        <v>1872</v>
      </c>
      <c r="G500" s="9">
        <v>1353040400</v>
      </c>
      <c r="H500" s="9">
        <v>1</v>
      </c>
      <c r="I500" s="9">
        <v>888300</v>
      </c>
      <c r="J500" s="9">
        <v>1</v>
      </c>
      <c r="K500" s="9">
        <v>6800</v>
      </c>
      <c r="L500" s="9">
        <v>93</v>
      </c>
      <c r="M500" s="9">
        <v>360936700</v>
      </c>
      <c r="N500" s="9">
        <v>85</v>
      </c>
      <c r="O500" s="9">
        <v>314230900</v>
      </c>
      <c r="P500" s="9">
        <v>7</v>
      </c>
      <c r="Q500" s="9">
        <v>6705800</v>
      </c>
      <c r="R500" s="9">
        <v>1</v>
      </c>
      <c r="S500" s="9">
        <v>40000000</v>
      </c>
      <c r="T500" s="10">
        <f t="shared" si="51"/>
        <v>1764712900</v>
      </c>
      <c r="U500" s="11">
        <f t="shared" si="49"/>
        <v>0.7672232123423589</v>
      </c>
      <c r="V500" s="12">
        <f t="shared" si="52"/>
        <v>1873</v>
      </c>
      <c r="W500" s="12">
        <f t="shared" si="53"/>
        <v>1393928700</v>
      </c>
      <c r="X500" s="12">
        <f t="shared" si="54"/>
        <v>722866.3641217299</v>
      </c>
      <c r="Y500" s="13">
        <f t="shared" si="50"/>
        <v>0.022666576529247334</v>
      </c>
      <c r="Z500" s="10">
        <f t="shared" si="55"/>
        <v>1393040400</v>
      </c>
    </row>
    <row r="501" spans="1:26" ht="12.75">
      <c r="A501" s="7" t="s">
        <v>1028</v>
      </c>
      <c r="B501" s="8" t="s">
        <v>1029</v>
      </c>
      <c r="C501" s="8" t="s">
        <v>1030</v>
      </c>
      <c r="D501" s="9">
        <v>49</v>
      </c>
      <c r="E501" s="9">
        <v>1602600</v>
      </c>
      <c r="F501" s="9">
        <v>191</v>
      </c>
      <c r="G501" s="9">
        <v>28766000</v>
      </c>
      <c r="H501" s="9">
        <v>5</v>
      </c>
      <c r="I501" s="9">
        <v>751700</v>
      </c>
      <c r="J501" s="9">
        <v>11</v>
      </c>
      <c r="K501" s="9">
        <v>113400</v>
      </c>
      <c r="L501" s="9">
        <v>50</v>
      </c>
      <c r="M501" s="9">
        <v>13805500</v>
      </c>
      <c r="N501" s="9">
        <v>47</v>
      </c>
      <c r="O501" s="9">
        <v>12687200</v>
      </c>
      <c r="P501" s="9">
        <v>1</v>
      </c>
      <c r="Q501" s="9">
        <v>150200</v>
      </c>
      <c r="R501" s="9">
        <v>2</v>
      </c>
      <c r="S501" s="9">
        <v>968100</v>
      </c>
      <c r="T501" s="10">
        <f t="shared" si="51"/>
        <v>45039200</v>
      </c>
      <c r="U501" s="11">
        <f t="shared" si="49"/>
        <v>0.6553779818469244</v>
      </c>
      <c r="V501" s="12">
        <f t="shared" si="52"/>
        <v>196</v>
      </c>
      <c r="W501" s="12">
        <f t="shared" si="53"/>
        <v>30485800</v>
      </c>
      <c r="X501" s="12">
        <f t="shared" si="54"/>
        <v>150600.51020408163</v>
      </c>
      <c r="Y501" s="13">
        <f t="shared" si="50"/>
        <v>0.02149460914048207</v>
      </c>
      <c r="Z501" s="10">
        <f t="shared" si="55"/>
        <v>29734100</v>
      </c>
    </row>
    <row r="502" spans="1:26" ht="12.75">
      <c r="A502" s="7" t="s">
        <v>1031</v>
      </c>
      <c r="B502" s="8" t="s">
        <v>1032</v>
      </c>
      <c r="C502" s="8" t="s">
        <v>1030</v>
      </c>
      <c r="D502" s="9">
        <v>278</v>
      </c>
      <c r="E502" s="9">
        <v>20822300</v>
      </c>
      <c r="F502" s="9">
        <v>1948</v>
      </c>
      <c r="G502" s="9">
        <v>456099400</v>
      </c>
      <c r="H502" s="9">
        <v>54</v>
      </c>
      <c r="I502" s="9">
        <v>20911900</v>
      </c>
      <c r="J502" s="9">
        <v>155</v>
      </c>
      <c r="K502" s="9">
        <v>1223370</v>
      </c>
      <c r="L502" s="9">
        <v>134</v>
      </c>
      <c r="M502" s="9">
        <v>92087200</v>
      </c>
      <c r="N502" s="9">
        <v>122</v>
      </c>
      <c r="O502" s="9">
        <v>84388200</v>
      </c>
      <c r="P502" s="9">
        <v>11</v>
      </c>
      <c r="Q502" s="9">
        <v>5999000</v>
      </c>
      <c r="R502" s="9">
        <v>1</v>
      </c>
      <c r="S502" s="9">
        <v>1700000</v>
      </c>
      <c r="T502" s="10">
        <f t="shared" si="51"/>
        <v>591144170</v>
      </c>
      <c r="U502" s="11">
        <f t="shared" si="49"/>
        <v>0.8069288748969646</v>
      </c>
      <c r="V502" s="12">
        <f t="shared" si="52"/>
        <v>2002</v>
      </c>
      <c r="W502" s="12">
        <f t="shared" si="53"/>
        <v>478711300</v>
      </c>
      <c r="X502" s="12">
        <f t="shared" si="54"/>
        <v>238267.38261738262</v>
      </c>
      <c r="Y502" s="13">
        <f t="shared" si="50"/>
        <v>0.002875779016817505</v>
      </c>
      <c r="Z502" s="10">
        <f t="shared" si="55"/>
        <v>457799400</v>
      </c>
    </row>
    <row r="503" spans="1:26" ht="12.75">
      <c r="A503" s="7" t="s">
        <v>1033</v>
      </c>
      <c r="B503" s="8" t="s">
        <v>1034</v>
      </c>
      <c r="C503" s="8" t="s">
        <v>1030</v>
      </c>
      <c r="D503" s="9">
        <v>43</v>
      </c>
      <c r="E503" s="9">
        <v>1302100</v>
      </c>
      <c r="F503" s="9">
        <v>276</v>
      </c>
      <c r="G503" s="9">
        <v>37582700</v>
      </c>
      <c r="H503" s="9">
        <v>1</v>
      </c>
      <c r="I503" s="9">
        <v>63600</v>
      </c>
      <c r="J503" s="9">
        <v>2</v>
      </c>
      <c r="K503" s="9">
        <v>5200</v>
      </c>
      <c r="L503" s="9">
        <v>57</v>
      </c>
      <c r="M503" s="9">
        <v>61675500</v>
      </c>
      <c r="N503" s="9">
        <v>53</v>
      </c>
      <c r="O503" s="9">
        <v>60854300</v>
      </c>
      <c r="P503" s="9">
        <v>0</v>
      </c>
      <c r="Q503" s="9">
        <v>0</v>
      </c>
      <c r="R503" s="9">
        <v>4</v>
      </c>
      <c r="S503" s="9">
        <v>821200</v>
      </c>
      <c r="T503" s="10">
        <f t="shared" si="51"/>
        <v>100629100</v>
      </c>
      <c r="U503" s="11">
        <f t="shared" si="49"/>
        <v>0.37410947727844135</v>
      </c>
      <c r="V503" s="12">
        <f t="shared" si="52"/>
        <v>277</v>
      </c>
      <c r="W503" s="12">
        <f t="shared" si="53"/>
        <v>38467500</v>
      </c>
      <c r="X503" s="12">
        <f t="shared" si="54"/>
        <v>135907.2202166065</v>
      </c>
      <c r="Y503" s="13">
        <f t="shared" si="50"/>
        <v>0.008160661279888223</v>
      </c>
      <c r="Z503" s="10">
        <f t="shared" si="55"/>
        <v>38403900</v>
      </c>
    </row>
    <row r="504" spans="1:26" ht="12.75">
      <c r="A504" s="7" t="s">
        <v>1035</v>
      </c>
      <c r="B504" s="8" t="s">
        <v>1036</v>
      </c>
      <c r="C504" s="8" t="s">
        <v>1030</v>
      </c>
      <c r="D504" s="9">
        <v>587</v>
      </c>
      <c r="E504" s="9">
        <v>11967300</v>
      </c>
      <c r="F504" s="9">
        <v>3152</v>
      </c>
      <c r="G504" s="9">
        <v>457682600</v>
      </c>
      <c r="H504" s="9">
        <v>31</v>
      </c>
      <c r="I504" s="9">
        <v>5842100</v>
      </c>
      <c r="J504" s="9">
        <v>125</v>
      </c>
      <c r="K504" s="9">
        <v>271630</v>
      </c>
      <c r="L504" s="9">
        <v>114</v>
      </c>
      <c r="M504" s="9">
        <v>42687000</v>
      </c>
      <c r="N504" s="9">
        <v>102</v>
      </c>
      <c r="O504" s="9">
        <v>40165500</v>
      </c>
      <c r="P504" s="9">
        <v>9</v>
      </c>
      <c r="Q504" s="9">
        <v>1877900</v>
      </c>
      <c r="R504" s="9">
        <v>3</v>
      </c>
      <c r="S504" s="9">
        <v>643600</v>
      </c>
      <c r="T504" s="10">
        <f t="shared" si="51"/>
        <v>518450630</v>
      </c>
      <c r="U504" s="11">
        <f t="shared" si="49"/>
        <v>0.8940575498963131</v>
      </c>
      <c r="V504" s="12">
        <f t="shared" si="52"/>
        <v>3183</v>
      </c>
      <c r="W504" s="12">
        <f t="shared" si="53"/>
        <v>464168300</v>
      </c>
      <c r="X504" s="12">
        <f t="shared" si="54"/>
        <v>145625.10210493245</v>
      </c>
      <c r="Y504" s="13">
        <f t="shared" si="50"/>
        <v>0.001241391104105708</v>
      </c>
      <c r="Z504" s="10">
        <f t="shared" si="55"/>
        <v>458326200</v>
      </c>
    </row>
    <row r="505" spans="1:26" ht="12.75">
      <c r="A505" s="7" t="s">
        <v>1037</v>
      </c>
      <c r="B505" s="8" t="s">
        <v>1038</v>
      </c>
      <c r="C505" s="8" t="s">
        <v>1030</v>
      </c>
      <c r="D505" s="9">
        <v>472</v>
      </c>
      <c r="E505" s="9">
        <v>14626050</v>
      </c>
      <c r="F505" s="9">
        <v>2126</v>
      </c>
      <c r="G505" s="9">
        <v>324594785</v>
      </c>
      <c r="H505" s="9">
        <v>221</v>
      </c>
      <c r="I505" s="9">
        <v>41616645</v>
      </c>
      <c r="J505" s="9">
        <v>377</v>
      </c>
      <c r="K505" s="9">
        <v>3193500</v>
      </c>
      <c r="L505" s="9">
        <v>111</v>
      </c>
      <c r="M505" s="9">
        <v>38656400</v>
      </c>
      <c r="N505" s="9">
        <v>99</v>
      </c>
      <c r="O505" s="9">
        <v>35181300</v>
      </c>
      <c r="P505" s="9">
        <v>10</v>
      </c>
      <c r="Q505" s="9">
        <v>2989600</v>
      </c>
      <c r="R505" s="9">
        <v>2</v>
      </c>
      <c r="S505" s="9">
        <v>485500</v>
      </c>
      <c r="T505" s="10">
        <f t="shared" si="51"/>
        <v>422687380</v>
      </c>
      <c r="U505" s="11">
        <f t="shared" si="49"/>
        <v>0.8663883695794277</v>
      </c>
      <c r="V505" s="12">
        <f t="shared" si="52"/>
        <v>2347</v>
      </c>
      <c r="W505" s="12">
        <f t="shared" si="53"/>
        <v>366696930</v>
      </c>
      <c r="X505" s="12">
        <f t="shared" si="54"/>
        <v>156033.8432040903</v>
      </c>
      <c r="Y505" s="13">
        <f t="shared" si="50"/>
        <v>0.0011486030171991414</v>
      </c>
      <c r="Z505" s="10">
        <f t="shared" si="55"/>
        <v>325080285</v>
      </c>
    </row>
    <row r="506" spans="1:26" ht="12.75">
      <c r="A506" s="7" t="s">
        <v>1039</v>
      </c>
      <c r="B506" s="8" t="s">
        <v>1040</v>
      </c>
      <c r="C506" s="8" t="s">
        <v>1030</v>
      </c>
      <c r="D506" s="9">
        <v>118</v>
      </c>
      <c r="E506" s="9">
        <v>5889700</v>
      </c>
      <c r="F506" s="9">
        <v>1420</v>
      </c>
      <c r="G506" s="9">
        <v>162777200</v>
      </c>
      <c r="H506" s="9">
        <v>13</v>
      </c>
      <c r="I506" s="9">
        <v>2225900</v>
      </c>
      <c r="J506" s="9">
        <v>17</v>
      </c>
      <c r="K506" s="9">
        <v>143300</v>
      </c>
      <c r="L506" s="9">
        <v>145</v>
      </c>
      <c r="M506" s="9">
        <v>69962700</v>
      </c>
      <c r="N506" s="9">
        <v>115</v>
      </c>
      <c r="O506" s="9">
        <v>58002400</v>
      </c>
      <c r="P506" s="9">
        <v>10</v>
      </c>
      <c r="Q506" s="9">
        <v>6966000</v>
      </c>
      <c r="R506" s="9">
        <v>20</v>
      </c>
      <c r="S506" s="9">
        <v>4994300</v>
      </c>
      <c r="T506" s="10">
        <f t="shared" si="51"/>
        <v>240998800</v>
      </c>
      <c r="U506" s="11">
        <f t="shared" si="49"/>
        <v>0.6846635750883406</v>
      </c>
      <c r="V506" s="12">
        <f t="shared" si="52"/>
        <v>1433</v>
      </c>
      <c r="W506" s="12">
        <f t="shared" si="53"/>
        <v>169997400</v>
      </c>
      <c r="X506" s="12">
        <f t="shared" si="54"/>
        <v>115145.21981856246</v>
      </c>
      <c r="Y506" s="13">
        <f t="shared" si="50"/>
        <v>0.02072333970127652</v>
      </c>
      <c r="Z506" s="10">
        <f t="shared" si="55"/>
        <v>167771500</v>
      </c>
    </row>
    <row r="507" spans="1:26" ht="12.75">
      <c r="A507" s="7" t="s">
        <v>1041</v>
      </c>
      <c r="B507" s="8" t="s">
        <v>1042</v>
      </c>
      <c r="C507" s="8" t="s">
        <v>1030</v>
      </c>
      <c r="D507" s="9">
        <v>154</v>
      </c>
      <c r="E507" s="9">
        <v>7003300</v>
      </c>
      <c r="F507" s="9">
        <v>1029</v>
      </c>
      <c r="G507" s="9">
        <v>212702400</v>
      </c>
      <c r="H507" s="9">
        <v>106</v>
      </c>
      <c r="I507" s="9">
        <v>25193400</v>
      </c>
      <c r="J507" s="9">
        <v>188</v>
      </c>
      <c r="K507" s="9">
        <v>1939800</v>
      </c>
      <c r="L507" s="9">
        <v>36</v>
      </c>
      <c r="M507" s="9">
        <v>16027300</v>
      </c>
      <c r="N507" s="9">
        <v>31</v>
      </c>
      <c r="O507" s="9">
        <v>12114600</v>
      </c>
      <c r="P507" s="9">
        <v>5</v>
      </c>
      <c r="Q507" s="9">
        <v>3912700</v>
      </c>
      <c r="R507" s="9">
        <v>0</v>
      </c>
      <c r="S507" s="9">
        <v>0</v>
      </c>
      <c r="T507" s="10">
        <f t="shared" si="51"/>
        <v>262866200</v>
      </c>
      <c r="U507" s="11">
        <f t="shared" si="49"/>
        <v>0.9050071861654332</v>
      </c>
      <c r="V507" s="12">
        <f t="shared" si="52"/>
        <v>1135</v>
      </c>
      <c r="W507" s="12">
        <f t="shared" si="53"/>
        <v>237895800</v>
      </c>
      <c r="X507" s="12">
        <f t="shared" si="54"/>
        <v>209599.82378854626</v>
      </c>
      <c r="Y507" s="13">
        <f t="shared" si="50"/>
        <v>0</v>
      </c>
      <c r="Z507" s="10">
        <f t="shared" si="55"/>
        <v>212702400</v>
      </c>
    </row>
    <row r="508" spans="1:26" ht="12.75">
      <c r="A508" s="7" t="s">
        <v>1043</v>
      </c>
      <c r="B508" s="8" t="s">
        <v>1044</v>
      </c>
      <c r="C508" s="8" t="s">
        <v>1030</v>
      </c>
      <c r="D508" s="9">
        <v>110</v>
      </c>
      <c r="E508" s="9">
        <v>15418200</v>
      </c>
      <c r="F508" s="9">
        <v>1090</v>
      </c>
      <c r="G508" s="9">
        <v>440573500</v>
      </c>
      <c r="H508" s="9">
        <v>92</v>
      </c>
      <c r="I508" s="9">
        <v>40358600</v>
      </c>
      <c r="J508" s="9">
        <v>185</v>
      </c>
      <c r="K508" s="9">
        <v>1628700</v>
      </c>
      <c r="L508" s="9">
        <v>26</v>
      </c>
      <c r="M508" s="9">
        <v>23420100</v>
      </c>
      <c r="N508" s="9">
        <v>25</v>
      </c>
      <c r="O508" s="9">
        <v>17278100</v>
      </c>
      <c r="P508" s="9">
        <v>1</v>
      </c>
      <c r="Q508" s="9">
        <v>6142000</v>
      </c>
      <c r="R508" s="9">
        <v>0</v>
      </c>
      <c r="S508" s="9">
        <v>0</v>
      </c>
      <c r="T508" s="10">
        <f t="shared" si="51"/>
        <v>521399100</v>
      </c>
      <c r="U508" s="11">
        <f t="shared" si="49"/>
        <v>0.9223876681029944</v>
      </c>
      <c r="V508" s="12">
        <f t="shared" si="52"/>
        <v>1182</v>
      </c>
      <c r="W508" s="12">
        <f t="shared" si="53"/>
        <v>480932100</v>
      </c>
      <c r="X508" s="12">
        <f t="shared" si="54"/>
        <v>406879.9492385787</v>
      </c>
      <c r="Y508" s="13">
        <f t="shared" si="50"/>
        <v>0</v>
      </c>
      <c r="Z508" s="10">
        <f t="shared" si="55"/>
        <v>440573500</v>
      </c>
    </row>
    <row r="509" spans="1:26" ht="12.75">
      <c r="A509" s="7" t="s">
        <v>1045</v>
      </c>
      <c r="B509" s="8" t="s">
        <v>1046</v>
      </c>
      <c r="C509" s="8" t="s">
        <v>1030</v>
      </c>
      <c r="D509" s="9">
        <v>180</v>
      </c>
      <c r="E509" s="9">
        <v>6566750</v>
      </c>
      <c r="F509" s="9">
        <v>1299</v>
      </c>
      <c r="G509" s="9">
        <v>174416900</v>
      </c>
      <c r="H509" s="9">
        <v>1</v>
      </c>
      <c r="I509" s="9">
        <v>169000</v>
      </c>
      <c r="J509" s="9">
        <v>2</v>
      </c>
      <c r="K509" s="9">
        <v>5100</v>
      </c>
      <c r="L509" s="9">
        <v>62</v>
      </c>
      <c r="M509" s="9">
        <v>23522100</v>
      </c>
      <c r="N509" s="9">
        <v>58</v>
      </c>
      <c r="O509" s="9">
        <v>19814900</v>
      </c>
      <c r="P509" s="9">
        <v>3</v>
      </c>
      <c r="Q509" s="9">
        <v>3375700</v>
      </c>
      <c r="R509" s="9">
        <v>1</v>
      </c>
      <c r="S509" s="9">
        <v>331500</v>
      </c>
      <c r="T509" s="10">
        <f t="shared" si="51"/>
        <v>204679850</v>
      </c>
      <c r="U509" s="11">
        <f t="shared" si="49"/>
        <v>0.8529706270548859</v>
      </c>
      <c r="V509" s="12">
        <f t="shared" si="52"/>
        <v>1300</v>
      </c>
      <c r="W509" s="12">
        <f t="shared" si="53"/>
        <v>174917400</v>
      </c>
      <c r="X509" s="12">
        <f t="shared" si="54"/>
        <v>134296.84615384616</v>
      </c>
      <c r="Y509" s="13">
        <f t="shared" si="50"/>
        <v>0.0016196025158314313</v>
      </c>
      <c r="Z509" s="10">
        <f t="shared" si="55"/>
        <v>174748400</v>
      </c>
    </row>
    <row r="510" spans="1:26" ht="12.75">
      <c r="A510" s="7" t="s">
        <v>1047</v>
      </c>
      <c r="B510" s="8" t="s">
        <v>1048</v>
      </c>
      <c r="C510" s="8" t="s">
        <v>1030</v>
      </c>
      <c r="D510" s="9">
        <v>501</v>
      </c>
      <c r="E510" s="9">
        <v>7782400</v>
      </c>
      <c r="F510" s="9">
        <v>1861</v>
      </c>
      <c r="G510" s="9">
        <v>270649300</v>
      </c>
      <c r="H510" s="9">
        <v>119</v>
      </c>
      <c r="I510" s="9">
        <v>25705600</v>
      </c>
      <c r="J510" s="9">
        <v>237</v>
      </c>
      <c r="K510" s="9">
        <v>2237460</v>
      </c>
      <c r="L510" s="9">
        <v>73</v>
      </c>
      <c r="M510" s="9">
        <v>61327900</v>
      </c>
      <c r="N510" s="9">
        <v>70</v>
      </c>
      <c r="O510" s="9">
        <v>60717900</v>
      </c>
      <c r="P510" s="9">
        <v>3</v>
      </c>
      <c r="Q510" s="9">
        <v>610000</v>
      </c>
      <c r="R510" s="9">
        <v>0</v>
      </c>
      <c r="S510" s="9">
        <v>0</v>
      </c>
      <c r="T510" s="10">
        <f t="shared" si="51"/>
        <v>367702660</v>
      </c>
      <c r="U510" s="11">
        <f t="shared" si="49"/>
        <v>0.8059634379582677</v>
      </c>
      <c r="V510" s="12">
        <f t="shared" si="52"/>
        <v>1980</v>
      </c>
      <c r="W510" s="12">
        <f t="shared" si="53"/>
        <v>296354900</v>
      </c>
      <c r="X510" s="12">
        <f t="shared" si="54"/>
        <v>149674.19191919192</v>
      </c>
      <c r="Y510" s="13">
        <f t="shared" si="50"/>
        <v>0</v>
      </c>
      <c r="Z510" s="10">
        <f t="shared" si="55"/>
        <v>270649300</v>
      </c>
    </row>
    <row r="511" spans="1:26" ht="12.75">
      <c r="A511" s="7" t="s">
        <v>1049</v>
      </c>
      <c r="B511" s="8" t="s">
        <v>1050</v>
      </c>
      <c r="C511" s="8" t="s">
        <v>1030</v>
      </c>
      <c r="D511" s="9">
        <v>907</v>
      </c>
      <c r="E511" s="9">
        <v>32552400</v>
      </c>
      <c r="F511" s="9">
        <v>2985</v>
      </c>
      <c r="G511" s="9">
        <v>450695200</v>
      </c>
      <c r="H511" s="9">
        <v>47</v>
      </c>
      <c r="I511" s="9">
        <v>8984900</v>
      </c>
      <c r="J511" s="9">
        <v>116</v>
      </c>
      <c r="K511" s="9">
        <v>1132200</v>
      </c>
      <c r="L511" s="9">
        <v>145</v>
      </c>
      <c r="M511" s="9">
        <v>75797500</v>
      </c>
      <c r="N511" s="9">
        <v>120</v>
      </c>
      <c r="O511" s="9">
        <v>55522700</v>
      </c>
      <c r="P511" s="9">
        <v>21</v>
      </c>
      <c r="Q511" s="9">
        <v>10586800</v>
      </c>
      <c r="R511" s="9">
        <v>4</v>
      </c>
      <c r="S511" s="9">
        <v>9688000</v>
      </c>
      <c r="T511" s="10">
        <f t="shared" si="51"/>
        <v>569162200</v>
      </c>
      <c r="U511" s="11">
        <f t="shared" si="49"/>
        <v>0.8076434099102154</v>
      </c>
      <c r="V511" s="12">
        <f t="shared" si="52"/>
        <v>3032</v>
      </c>
      <c r="W511" s="12">
        <f t="shared" si="53"/>
        <v>469368100</v>
      </c>
      <c r="X511" s="12">
        <f t="shared" si="54"/>
        <v>151609.53166226912</v>
      </c>
      <c r="Y511" s="13">
        <f t="shared" si="50"/>
        <v>0.01702150986133654</v>
      </c>
      <c r="Z511" s="10">
        <f t="shared" si="55"/>
        <v>460383200</v>
      </c>
    </row>
    <row r="512" spans="1:26" ht="12.75">
      <c r="A512" s="7" t="s">
        <v>1051</v>
      </c>
      <c r="B512" s="8" t="s">
        <v>1052</v>
      </c>
      <c r="C512" s="8" t="s">
        <v>1030</v>
      </c>
      <c r="D512" s="9">
        <v>1134</v>
      </c>
      <c r="E512" s="9">
        <v>18572600</v>
      </c>
      <c r="F512" s="9">
        <v>6026</v>
      </c>
      <c r="G512" s="9">
        <v>821842500</v>
      </c>
      <c r="H512" s="9">
        <v>7</v>
      </c>
      <c r="I512" s="9">
        <v>2573600</v>
      </c>
      <c r="J512" s="9">
        <v>18</v>
      </c>
      <c r="K512" s="9">
        <v>198700</v>
      </c>
      <c r="L512" s="9">
        <v>74</v>
      </c>
      <c r="M512" s="9">
        <v>30751500</v>
      </c>
      <c r="N512" s="9">
        <v>73</v>
      </c>
      <c r="O512" s="9">
        <v>30555800</v>
      </c>
      <c r="P512" s="9">
        <v>1</v>
      </c>
      <c r="Q512" s="9">
        <v>195700</v>
      </c>
      <c r="R512" s="9">
        <v>0</v>
      </c>
      <c r="S512" s="9">
        <v>0</v>
      </c>
      <c r="T512" s="10">
        <f t="shared" si="51"/>
        <v>873938900</v>
      </c>
      <c r="U512" s="11">
        <f t="shared" si="49"/>
        <v>0.9433337959896281</v>
      </c>
      <c r="V512" s="12">
        <f t="shared" si="52"/>
        <v>6033</v>
      </c>
      <c r="W512" s="12">
        <f t="shared" si="53"/>
        <v>824416100</v>
      </c>
      <c r="X512" s="12">
        <f t="shared" si="54"/>
        <v>136651.1022708437</v>
      </c>
      <c r="Y512" s="13">
        <f t="shared" si="50"/>
        <v>0</v>
      </c>
      <c r="Z512" s="10">
        <f t="shared" si="55"/>
        <v>821842500</v>
      </c>
    </row>
    <row r="513" spans="1:26" ht="12.75">
      <c r="A513" s="7" t="s">
        <v>1053</v>
      </c>
      <c r="B513" s="8" t="s">
        <v>1054</v>
      </c>
      <c r="C513" s="8" t="s">
        <v>1030</v>
      </c>
      <c r="D513" s="9">
        <v>84</v>
      </c>
      <c r="E513" s="9">
        <v>4463400</v>
      </c>
      <c r="F513" s="9">
        <v>698</v>
      </c>
      <c r="G513" s="9">
        <v>126706900</v>
      </c>
      <c r="H513" s="9">
        <v>154</v>
      </c>
      <c r="I513" s="9">
        <v>28675100</v>
      </c>
      <c r="J513" s="9">
        <v>334</v>
      </c>
      <c r="K513" s="9">
        <v>1583600</v>
      </c>
      <c r="L513" s="9">
        <v>66</v>
      </c>
      <c r="M513" s="9">
        <v>44116500</v>
      </c>
      <c r="N513" s="9">
        <v>49</v>
      </c>
      <c r="O513" s="9">
        <v>22058800</v>
      </c>
      <c r="P513" s="9">
        <v>17</v>
      </c>
      <c r="Q513" s="9">
        <v>22057700</v>
      </c>
      <c r="R513" s="9">
        <v>0</v>
      </c>
      <c r="S513" s="9">
        <v>0</v>
      </c>
      <c r="T513" s="10">
        <f t="shared" si="51"/>
        <v>205545500</v>
      </c>
      <c r="U513" s="11">
        <f t="shared" si="49"/>
        <v>0.7559494126604571</v>
      </c>
      <c r="V513" s="12">
        <f t="shared" si="52"/>
        <v>852</v>
      </c>
      <c r="W513" s="12">
        <f t="shared" si="53"/>
        <v>155382000</v>
      </c>
      <c r="X513" s="12">
        <f t="shared" si="54"/>
        <v>182373.2394366197</v>
      </c>
      <c r="Y513" s="13">
        <f t="shared" si="50"/>
        <v>0</v>
      </c>
      <c r="Z513" s="10">
        <f t="shared" si="55"/>
        <v>126706900</v>
      </c>
    </row>
    <row r="514" spans="1:26" ht="12.75">
      <c r="A514" s="7" t="s">
        <v>1055</v>
      </c>
      <c r="B514" s="8" t="s">
        <v>1056</v>
      </c>
      <c r="C514" s="8" t="s">
        <v>1030</v>
      </c>
      <c r="D514" s="9">
        <v>1006</v>
      </c>
      <c r="E514" s="9">
        <v>16244800</v>
      </c>
      <c r="F514" s="9">
        <v>1570</v>
      </c>
      <c r="G514" s="9">
        <v>159613500</v>
      </c>
      <c r="H514" s="9">
        <v>55</v>
      </c>
      <c r="I514" s="9">
        <v>7371600</v>
      </c>
      <c r="J514" s="9">
        <v>154</v>
      </c>
      <c r="K514" s="9">
        <v>999810</v>
      </c>
      <c r="L514" s="9">
        <v>66</v>
      </c>
      <c r="M514" s="9">
        <v>23867500</v>
      </c>
      <c r="N514" s="9">
        <v>58</v>
      </c>
      <c r="O514" s="9">
        <v>21310900</v>
      </c>
      <c r="P514" s="9">
        <v>6</v>
      </c>
      <c r="Q514" s="9">
        <v>2136600</v>
      </c>
      <c r="R514" s="9">
        <v>2</v>
      </c>
      <c r="S514" s="9">
        <v>420000</v>
      </c>
      <c r="T514" s="10">
        <f t="shared" si="51"/>
        <v>208097210</v>
      </c>
      <c r="U514" s="11">
        <f aca="true" t="shared" si="56" ref="U514:U567">(G514+I514)/T514</f>
        <v>0.802437956760689</v>
      </c>
      <c r="V514" s="12">
        <f t="shared" si="52"/>
        <v>1625</v>
      </c>
      <c r="W514" s="12">
        <f t="shared" si="53"/>
        <v>167405100</v>
      </c>
      <c r="X514" s="12">
        <f t="shared" si="54"/>
        <v>102760.06153846154</v>
      </c>
      <c r="Y514" s="13">
        <f aca="true" t="shared" si="57" ref="Y514:Y567">S514/T514</f>
        <v>0.002018287510918575</v>
      </c>
      <c r="Z514" s="10">
        <f t="shared" si="55"/>
        <v>160033500</v>
      </c>
    </row>
    <row r="515" spans="1:26" ht="12.75">
      <c r="A515" s="7" t="s">
        <v>1057</v>
      </c>
      <c r="B515" s="8" t="s">
        <v>1058</v>
      </c>
      <c r="C515" s="8" t="s">
        <v>1030</v>
      </c>
      <c r="D515" s="9">
        <v>88</v>
      </c>
      <c r="E515" s="9">
        <v>4386700</v>
      </c>
      <c r="F515" s="9">
        <v>1932</v>
      </c>
      <c r="G515" s="9">
        <v>245341000</v>
      </c>
      <c r="H515" s="9">
        <v>2</v>
      </c>
      <c r="I515" s="9">
        <v>313300</v>
      </c>
      <c r="J515" s="9">
        <v>9</v>
      </c>
      <c r="K515" s="9">
        <v>57400</v>
      </c>
      <c r="L515" s="9">
        <v>278</v>
      </c>
      <c r="M515" s="9">
        <v>125446200</v>
      </c>
      <c r="N515" s="9">
        <v>238</v>
      </c>
      <c r="O515" s="9">
        <v>91956700</v>
      </c>
      <c r="P515" s="9">
        <v>12</v>
      </c>
      <c r="Q515" s="9">
        <v>10204400</v>
      </c>
      <c r="R515" s="9">
        <v>28</v>
      </c>
      <c r="S515" s="9">
        <v>23285100</v>
      </c>
      <c r="T515" s="10">
        <f aca="true" t="shared" si="58" ref="T515:T567">S515+Q515+O515+K515+I515+G515+E515</f>
        <v>375544600</v>
      </c>
      <c r="U515" s="11">
        <f t="shared" si="56"/>
        <v>0.6541281648038608</v>
      </c>
      <c r="V515" s="12">
        <f aca="true" t="shared" si="59" ref="V515:V568">F515+H515</f>
        <v>1934</v>
      </c>
      <c r="W515" s="12">
        <f aca="true" t="shared" si="60" ref="W515:W568">G515+I515+S515</f>
        <v>268939400</v>
      </c>
      <c r="X515" s="12">
        <f aca="true" t="shared" si="61" ref="X515:X568">(G515+I515)/V515</f>
        <v>127018.76938986557</v>
      </c>
      <c r="Y515" s="13">
        <f t="shared" si="57"/>
        <v>0.06200355430486818</v>
      </c>
      <c r="Z515" s="10">
        <f aca="true" t="shared" si="62" ref="Z515:Z567">S515+G515</f>
        <v>268626100</v>
      </c>
    </row>
    <row r="516" spans="1:26" ht="12.75">
      <c r="A516" s="7" t="s">
        <v>1059</v>
      </c>
      <c r="B516" s="8" t="s">
        <v>1060</v>
      </c>
      <c r="C516" s="8" t="s">
        <v>1030</v>
      </c>
      <c r="D516" s="9">
        <v>51</v>
      </c>
      <c r="E516" s="9">
        <v>3180300</v>
      </c>
      <c r="F516" s="9">
        <v>799</v>
      </c>
      <c r="G516" s="9">
        <v>101795750</v>
      </c>
      <c r="H516" s="9">
        <v>3</v>
      </c>
      <c r="I516" s="9">
        <v>624600</v>
      </c>
      <c r="J516" s="9">
        <v>4</v>
      </c>
      <c r="K516" s="9">
        <v>21100</v>
      </c>
      <c r="L516" s="9">
        <v>35</v>
      </c>
      <c r="M516" s="9">
        <v>9427800</v>
      </c>
      <c r="N516" s="9">
        <v>29</v>
      </c>
      <c r="O516" s="9">
        <v>7047600</v>
      </c>
      <c r="P516" s="9">
        <v>3</v>
      </c>
      <c r="Q516" s="9">
        <v>1646200</v>
      </c>
      <c r="R516" s="9">
        <v>3</v>
      </c>
      <c r="S516" s="9">
        <v>734000</v>
      </c>
      <c r="T516" s="10">
        <f t="shared" si="58"/>
        <v>115049550</v>
      </c>
      <c r="U516" s="11">
        <f t="shared" si="56"/>
        <v>0.8902281669072152</v>
      </c>
      <c r="V516" s="12">
        <f t="shared" si="59"/>
        <v>802</v>
      </c>
      <c r="W516" s="12">
        <f t="shared" si="60"/>
        <v>103154350</v>
      </c>
      <c r="X516" s="12">
        <f t="shared" si="61"/>
        <v>127706.17206982544</v>
      </c>
      <c r="Y516" s="13">
        <f t="shared" si="57"/>
        <v>0.006379859808230454</v>
      </c>
      <c r="Z516" s="10">
        <f t="shared" si="62"/>
        <v>102529750</v>
      </c>
    </row>
    <row r="517" spans="1:26" ht="12.75">
      <c r="A517" s="7" t="s">
        <v>1061</v>
      </c>
      <c r="B517" s="8" t="s">
        <v>1062</v>
      </c>
      <c r="C517" s="8" t="s">
        <v>1030</v>
      </c>
      <c r="D517" s="9">
        <v>203</v>
      </c>
      <c r="E517" s="9">
        <v>7137200</v>
      </c>
      <c r="F517" s="9">
        <v>826</v>
      </c>
      <c r="G517" s="9">
        <v>103795400</v>
      </c>
      <c r="H517" s="9">
        <v>59</v>
      </c>
      <c r="I517" s="9">
        <v>9173000</v>
      </c>
      <c r="J517" s="9">
        <v>167</v>
      </c>
      <c r="K517" s="9">
        <v>1155800</v>
      </c>
      <c r="L517" s="9">
        <v>56</v>
      </c>
      <c r="M517" s="9">
        <v>11410300</v>
      </c>
      <c r="N517" s="9">
        <v>51</v>
      </c>
      <c r="O517" s="9">
        <v>10012300</v>
      </c>
      <c r="P517" s="9">
        <v>5</v>
      </c>
      <c r="Q517" s="9">
        <v>1398000</v>
      </c>
      <c r="R517" s="9">
        <v>0</v>
      </c>
      <c r="S517" s="9">
        <v>0</v>
      </c>
      <c r="T517" s="10">
        <f t="shared" si="58"/>
        <v>132671700</v>
      </c>
      <c r="U517" s="11">
        <f t="shared" si="56"/>
        <v>0.8514882978057867</v>
      </c>
      <c r="V517" s="12">
        <f t="shared" si="59"/>
        <v>885</v>
      </c>
      <c r="W517" s="12">
        <f t="shared" si="60"/>
        <v>112968400</v>
      </c>
      <c r="X517" s="12">
        <f t="shared" si="61"/>
        <v>127647.90960451978</v>
      </c>
      <c r="Y517" s="13">
        <f t="shared" si="57"/>
        <v>0</v>
      </c>
      <c r="Z517" s="10">
        <f t="shared" si="62"/>
        <v>103795400</v>
      </c>
    </row>
    <row r="518" spans="1:26" ht="12.75">
      <c r="A518" s="7" t="s">
        <v>1063</v>
      </c>
      <c r="B518" s="8" t="s">
        <v>1064</v>
      </c>
      <c r="C518" s="8" t="s">
        <v>1030</v>
      </c>
      <c r="D518" s="9">
        <v>976</v>
      </c>
      <c r="E518" s="9">
        <v>64949800</v>
      </c>
      <c r="F518" s="9">
        <v>6641</v>
      </c>
      <c r="G518" s="9">
        <v>2027559200</v>
      </c>
      <c r="H518" s="9">
        <v>48</v>
      </c>
      <c r="I518" s="9">
        <v>18372600</v>
      </c>
      <c r="J518" s="9">
        <v>171</v>
      </c>
      <c r="K518" s="9">
        <v>1025900</v>
      </c>
      <c r="L518" s="9">
        <v>288</v>
      </c>
      <c r="M518" s="9">
        <v>192896800</v>
      </c>
      <c r="N518" s="9">
        <v>240</v>
      </c>
      <c r="O518" s="9">
        <v>147655200</v>
      </c>
      <c r="P518" s="9">
        <v>45</v>
      </c>
      <c r="Q518" s="9">
        <v>40201200</v>
      </c>
      <c r="R518" s="9">
        <v>3</v>
      </c>
      <c r="S518" s="9">
        <v>5040400</v>
      </c>
      <c r="T518" s="10">
        <f t="shared" si="58"/>
        <v>2304804300</v>
      </c>
      <c r="U518" s="11">
        <f t="shared" si="56"/>
        <v>0.8876813532498182</v>
      </c>
      <c r="V518" s="12">
        <f t="shared" si="59"/>
        <v>6689</v>
      </c>
      <c r="W518" s="12">
        <f t="shared" si="60"/>
        <v>2050972200</v>
      </c>
      <c r="X518" s="12">
        <f t="shared" si="61"/>
        <v>305865.12184182985</v>
      </c>
      <c r="Y518" s="13">
        <f t="shared" si="57"/>
        <v>0.002186910185823586</v>
      </c>
      <c r="Z518" s="10">
        <f t="shared" si="62"/>
        <v>2032599600</v>
      </c>
    </row>
    <row r="519" spans="1:26" ht="12.75">
      <c r="A519" s="7" t="s">
        <v>1065</v>
      </c>
      <c r="B519" s="8" t="s">
        <v>1066</v>
      </c>
      <c r="C519" s="8" t="s">
        <v>1030</v>
      </c>
      <c r="D519" s="9">
        <v>174</v>
      </c>
      <c r="E519" s="9">
        <v>1834700</v>
      </c>
      <c r="F519" s="9">
        <v>1360</v>
      </c>
      <c r="G519" s="9">
        <v>152249100</v>
      </c>
      <c r="H519" s="9">
        <v>0</v>
      </c>
      <c r="I519" s="9">
        <v>0</v>
      </c>
      <c r="J519" s="9">
        <v>11</v>
      </c>
      <c r="K519" s="9">
        <v>18200</v>
      </c>
      <c r="L519" s="9">
        <v>62</v>
      </c>
      <c r="M519" s="9">
        <v>14550300</v>
      </c>
      <c r="N519" s="9">
        <v>50</v>
      </c>
      <c r="O519" s="9">
        <v>9866000</v>
      </c>
      <c r="P519" s="9">
        <v>4</v>
      </c>
      <c r="Q519" s="9">
        <v>3111800</v>
      </c>
      <c r="R519" s="9">
        <v>8</v>
      </c>
      <c r="S519" s="9">
        <v>1572500</v>
      </c>
      <c r="T519" s="10">
        <f t="shared" si="58"/>
        <v>168652300</v>
      </c>
      <c r="U519" s="11">
        <f t="shared" si="56"/>
        <v>0.9027395416487056</v>
      </c>
      <c r="V519" s="12">
        <f t="shared" si="59"/>
        <v>1360</v>
      </c>
      <c r="W519" s="12">
        <f t="shared" si="60"/>
        <v>153821600</v>
      </c>
      <c r="X519" s="12">
        <f t="shared" si="61"/>
        <v>111947.86764705883</v>
      </c>
      <c r="Y519" s="13">
        <f t="shared" si="57"/>
        <v>0.00932391672096971</v>
      </c>
      <c r="Z519" s="10">
        <f t="shared" si="62"/>
        <v>153821600</v>
      </c>
    </row>
    <row r="520" spans="1:26" ht="12.75">
      <c r="A520" s="7" t="s">
        <v>1067</v>
      </c>
      <c r="B520" s="8" t="s">
        <v>1068</v>
      </c>
      <c r="C520" s="8" t="s">
        <v>1030</v>
      </c>
      <c r="D520" s="9">
        <v>415</v>
      </c>
      <c r="E520" s="9">
        <v>7069700</v>
      </c>
      <c r="F520" s="9">
        <v>1671</v>
      </c>
      <c r="G520" s="9">
        <v>202521700</v>
      </c>
      <c r="H520" s="9">
        <v>132</v>
      </c>
      <c r="I520" s="9">
        <v>23536900</v>
      </c>
      <c r="J520" s="9">
        <v>239</v>
      </c>
      <c r="K520" s="9">
        <v>1317000</v>
      </c>
      <c r="L520" s="9">
        <v>47</v>
      </c>
      <c r="M520" s="9">
        <v>9339600</v>
      </c>
      <c r="N520" s="9">
        <v>46</v>
      </c>
      <c r="O520" s="9">
        <v>8930700</v>
      </c>
      <c r="P520" s="9">
        <v>1</v>
      </c>
      <c r="Q520" s="9">
        <v>408900</v>
      </c>
      <c r="R520" s="9">
        <v>0</v>
      </c>
      <c r="S520" s="9">
        <v>0</v>
      </c>
      <c r="T520" s="10">
        <f t="shared" si="58"/>
        <v>243784900</v>
      </c>
      <c r="U520" s="11">
        <f t="shared" si="56"/>
        <v>0.9272871289403076</v>
      </c>
      <c r="V520" s="12">
        <f t="shared" si="59"/>
        <v>1803</v>
      </c>
      <c r="W520" s="12">
        <f t="shared" si="60"/>
        <v>226058600</v>
      </c>
      <c r="X520" s="12">
        <f t="shared" si="61"/>
        <v>125379.14586799778</v>
      </c>
      <c r="Y520" s="13">
        <f t="shared" si="57"/>
        <v>0</v>
      </c>
      <c r="Z520" s="10">
        <f t="shared" si="62"/>
        <v>202521700</v>
      </c>
    </row>
    <row r="521" spans="1:26" ht="12.75">
      <c r="A521" s="7" t="s">
        <v>1069</v>
      </c>
      <c r="B521" s="8" t="s">
        <v>1070</v>
      </c>
      <c r="C521" s="8" t="s">
        <v>1030</v>
      </c>
      <c r="D521" s="9">
        <v>42</v>
      </c>
      <c r="E521" s="9">
        <v>828300</v>
      </c>
      <c r="F521" s="9">
        <v>464</v>
      </c>
      <c r="G521" s="9">
        <v>52967800</v>
      </c>
      <c r="H521" s="9">
        <v>1</v>
      </c>
      <c r="I521" s="9">
        <v>373900</v>
      </c>
      <c r="J521" s="9">
        <v>4</v>
      </c>
      <c r="K521" s="9">
        <v>21100</v>
      </c>
      <c r="L521" s="9">
        <v>78</v>
      </c>
      <c r="M521" s="9">
        <v>24007700</v>
      </c>
      <c r="N521" s="9">
        <v>70</v>
      </c>
      <c r="O521" s="9">
        <v>16615600</v>
      </c>
      <c r="P521" s="9">
        <v>3</v>
      </c>
      <c r="Q521" s="9">
        <v>496100</v>
      </c>
      <c r="R521" s="9">
        <v>5</v>
      </c>
      <c r="S521" s="9">
        <v>6896000</v>
      </c>
      <c r="T521" s="10">
        <f t="shared" si="58"/>
        <v>78198800</v>
      </c>
      <c r="U521" s="11">
        <f t="shared" si="56"/>
        <v>0.6821293932899226</v>
      </c>
      <c r="V521" s="12">
        <f t="shared" si="59"/>
        <v>465</v>
      </c>
      <c r="W521" s="12">
        <f t="shared" si="60"/>
        <v>60237700</v>
      </c>
      <c r="X521" s="12">
        <f t="shared" si="61"/>
        <v>114713.33333333333</v>
      </c>
      <c r="Y521" s="13">
        <f t="shared" si="57"/>
        <v>0.08818549645263099</v>
      </c>
      <c r="Z521" s="10">
        <f t="shared" si="62"/>
        <v>59863800</v>
      </c>
    </row>
    <row r="522" spans="1:26" ht="12.75">
      <c r="A522" s="7" t="s">
        <v>1071</v>
      </c>
      <c r="B522" s="8" t="s">
        <v>1072</v>
      </c>
      <c r="C522" s="8" t="s">
        <v>1030</v>
      </c>
      <c r="D522" s="9">
        <v>2700</v>
      </c>
      <c r="E522" s="9">
        <v>54116782</v>
      </c>
      <c r="F522" s="9">
        <v>10325</v>
      </c>
      <c r="G522" s="9">
        <v>1254741600</v>
      </c>
      <c r="H522" s="9">
        <v>118</v>
      </c>
      <c r="I522" s="9">
        <v>21056100</v>
      </c>
      <c r="J522" s="9">
        <v>192</v>
      </c>
      <c r="K522" s="9">
        <v>1792200</v>
      </c>
      <c r="L522" s="9">
        <v>325</v>
      </c>
      <c r="M522" s="9">
        <v>116214112</v>
      </c>
      <c r="N522" s="9">
        <v>301</v>
      </c>
      <c r="O522" s="9">
        <v>106966112</v>
      </c>
      <c r="P522" s="9">
        <v>21</v>
      </c>
      <c r="Q522" s="9">
        <v>8130300</v>
      </c>
      <c r="R522" s="9">
        <v>3</v>
      </c>
      <c r="S522" s="9">
        <v>1117700</v>
      </c>
      <c r="T522" s="10">
        <f t="shared" si="58"/>
        <v>1447920794</v>
      </c>
      <c r="U522" s="11">
        <f t="shared" si="56"/>
        <v>0.881123957392382</v>
      </c>
      <c r="V522" s="12">
        <f t="shared" si="59"/>
        <v>10443</v>
      </c>
      <c r="W522" s="12">
        <f t="shared" si="60"/>
        <v>1276915400</v>
      </c>
      <c r="X522" s="12">
        <f t="shared" si="61"/>
        <v>122167.73915541511</v>
      </c>
      <c r="Y522" s="13">
        <f t="shared" si="57"/>
        <v>0.000771934490223227</v>
      </c>
      <c r="Z522" s="10">
        <f t="shared" si="62"/>
        <v>1255859300</v>
      </c>
    </row>
    <row r="523" spans="1:26" ht="12.75">
      <c r="A523" s="7" t="s">
        <v>1073</v>
      </c>
      <c r="B523" s="8" t="s">
        <v>1074</v>
      </c>
      <c r="C523" s="8" t="s">
        <v>1030</v>
      </c>
      <c r="D523" s="9">
        <v>7</v>
      </c>
      <c r="E523" s="9">
        <v>85100</v>
      </c>
      <c r="F523" s="9">
        <v>8</v>
      </c>
      <c r="G523" s="9">
        <v>645250</v>
      </c>
      <c r="H523" s="9">
        <v>4</v>
      </c>
      <c r="I523" s="9">
        <v>422000</v>
      </c>
      <c r="J523" s="9">
        <v>9</v>
      </c>
      <c r="K523" s="9">
        <v>101950</v>
      </c>
      <c r="L523" s="9">
        <v>2</v>
      </c>
      <c r="M523" s="9">
        <v>1077400</v>
      </c>
      <c r="N523" s="9">
        <v>2</v>
      </c>
      <c r="O523" s="9">
        <v>1077400</v>
      </c>
      <c r="P523" s="9">
        <v>0</v>
      </c>
      <c r="Q523" s="9">
        <v>0</v>
      </c>
      <c r="R523" s="9">
        <v>0</v>
      </c>
      <c r="S523" s="9">
        <v>0</v>
      </c>
      <c r="T523" s="10">
        <f t="shared" si="58"/>
        <v>2331700</v>
      </c>
      <c r="U523" s="11">
        <f t="shared" si="56"/>
        <v>0.4577132564223528</v>
      </c>
      <c r="V523" s="12">
        <f t="shared" si="59"/>
        <v>12</v>
      </c>
      <c r="W523" s="12">
        <f t="shared" si="60"/>
        <v>1067250</v>
      </c>
      <c r="X523" s="12">
        <f t="shared" si="61"/>
        <v>88937.5</v>
      </c>
      <c r="Y523" s="13">
        <f t="shared" si="57"/>
        <v>0</v>
      </c>
      <c r="Z523" s="10">
        <f t="shared" si="62"/>
        <v>645250</v>
      </c>
    </row>
    <row r="524" spans="1:26" ht="12.75">
      <c r="A524" s="7" t="s">
        <v>1075</v>
      </c>
      <c r="B524" s="8" t="s">
        <v>1076</v>
      </c>
      <c r="C524" s="8" t="s">
        <v>1030</v>
      </c>
      <c r="D524" s="9">
        <v>536</v>
      </c>
      <c r="E524" s="9">
        <v>21454000</v>
      </c>
      <c r="F524" s="9">
        <v>3353</v>
      </c>
      <c r="G524" s="9">
        <v>482019645</v>
      </c>
      <c r="H524" s="9">
        <v>398</v>
      </c>
      <c r="I524" s="9">
        <v>62988200</v>
      </c>
      <c r="J524" s="9">
        <v>754</v>
      </c>
      <c r="K524" s="9">
        <v>10098140</v>
      </c>
      <c r="L524" s="9">
        <v>129</v>
      </c>
      <c r="M524" s="9">
        <v>54042600</v>
      </c>
      <c r="N524" s="9">
        <v>124</v>
      </c>
      <c r="O524" s="9">
        <v>50224500</v>
      </c>
      <c r="P524" s="9">
        <v>2</v>
      </c>
      <c r="Q524" s="9">
        <v>575500</v>
      </c>
      <c r="R524" s="9">
        <v>3</v>
      </c>
      <c r="S524" s="9">
        <v>3242600</v>
      </c>
      <c r="T524" s="10">
        <f t="shared" si="58"/>
        <v>630602585</v>
      </c>
      <c r="U524" s="11">
        <f t="shared" si="56"/>
        <v>0.8642651615517878</v>
      </c>
      <c r="V524" s="12">
        <f t="shared" si="59"/>
        <v>3751</v>
      </c>
      <c r="W524" s="12">
        <f t="shared" si="60"/>
        <v>548250445</v>
      </c>
      <c r="X524" s="12">
        <f t="shared" si="61"/>
        <v>145296.67955211943</v>
      </c>
      <c r="Y524" s="13">
        <f t="shared" si="57"/>
        <v>0.00514206582264486</v>
      </c>
      <c r="Z524" s="10">
        <f t="shared" si="62"/>
        <v>485262245</v>
      </c>
    </row>
    <row r="525" spans="1:26" ht="12.75">
      <c r="A525" s="7" t="s">
        <v>1077</v>
      </c>
      <c r="B525" s="8" t="s">
        <v>1078</v>
      </c>
      <c r="C525" s="8" t="s">
        <v>1079</v>
      </c>
      <c r="D525" s="9">
        <v>152</v>
      </c>
      <c r="E525" s="9">
        <v>27152700</v>
      </c>
      <c r="F525" s="9">
        <v>4356</v>
      </c>
      <c r="G525" s="9">
        <v>1303249400</v>
      </c>
      <c r="H525" s="9">
        <v>0</v>
      </c>
      <c r="I525" s="9">
        <v>0</v>
      </c>
      <c r="J525" s="9">
        <v>1</v>
      </c>
      <c r="K525" s="9">
        <v>420</v>
      </c>
      <c r="L525" s="9">
        <v>148</v>
      </c>
      <c r="M525" s="9">
        <v>506072900</v>
      </c>
      <c r="N525" s="9">
        <v>108</v>
      </c>
      <c r="O525" s="9">
        <v>294684300</v>
      </c>
      <c r="P525" s="9">
        <v>37</v>
      </c>
      <c r="Q525" s="9">
        <v>205031200</v>
      </c>
      <c r="R525" s="9">
        <v>3</v>
      </c>
      <c r="S525" s="9">
        <v>6357400</v>
      </c>
      <c r="T525" s="10">
        <f t="shared" si="58"/>
        <v>1836475420</v>
      </c>
      <c r="U525" s="11">
        <f t="shared" si="56"/>
        <v>0.7096470694935846</v>
      </c>
      <c r="V525" s="12">
        <f t="shared" si="59"/>
        <v>4356</v>
      </c>
      <c r="W525" s="12">
        <f t="shared" si="60"/>
        <v>1309606800</v>
      </c>
      <c r="X525" s="12">
        <f t="shared" si="61"/>
        <v>299184.89439853077</v>
      </c>
      <c r="Y525" s="13">
        <f t="shared" si="57"/>
        <v>0.0034617397710664704</v>
      </c>
      <c r="Z525" s="10">
        <f t="shared" si="62"/>
        <v>1309606800</v>
      </c>
    </row>
    <row r="526" spans="1:26" ht="12.75">
      <c r="A526" s="7" t="s">
        <v>1080</v>
      </c>
      <c r="B526" s="8" t="s">
        <v>1081</v>
      </c>
      <c r="C526" s="8" t="s">
        <v>1079</v>
      </c>
      <c r="D526" s="9">
        <v>88</v>
      </c>
      <c r="E526" s="9">
        <v>7509900</v>
      </c>
      <c r="F526" s="9">
        <v>4813</v>
      </c>
      <c r="G526" s="9">
        <v>561410500</v>
      </c>
      <c r="H526" s="9">
        <v>0</v>
      </c>
      <c r="I526" s="9">
        <v>0</v>
      </c>
      <c r="J526" s="9">
        <v>0</v>
      </c>
      <c r="K526" s="9">
        <v>0</v>
      </c>
      <c r="L526" s="9">
        <v>232</v>
      </c>
      <c r="M526" s="9">
        <v>143401600</v>
      </c>
      <c r="N526" s="9">
        <v>203</v>
      </c>
      <c r="O526" s="9">
        <v>90024200</v>
      </c>
      <c r="P526" s="9">
        <v>23</v>
      </c>
      <c r="Q526" s="9">
        <v>34650200</v>
      </c>
      <c r="R526" s="9">
        <v>6</v>
      </c>
      <c r="S526" s="9">
        <v>18727200</v>
      </c>
      <c r="T526" s="10">
        <f t="shared" si="58"/>
        <v>712322000</v>
      </c>
      <c r="U526" s="11">
        <f t="shared" si="56"/>
        <v>0.7881414584977019</v>
      </c>
      <c r="V526" s="12">
        <f t="shared" si="59"/>
        <v>4813</v>
      </c>
      <c r="W526" s="12">
        <f t="shared" si="60"/>
        <v>580137700</v>
      </c>
      <c r="X526" s="12">
        <f t="shared" si="61"/>
        <v>116644.60835237897</v>
      </c>
      <c r="Y526" s="13">
        <f t="shared" si="57"/>
        <v>0.026290357450703475</v>
      </c>
      <c r="Z526" s="10">
        <f t="shared" si="62"/>
        <v>580137700</v>
      </c>
    </row>
    <row r="527" spans="1:26" ht="12.75">
      <c r="A527" s="7" t="s">
        <v>1082</v>
      </c>
      <c r="B527" s="8" t="s">
        <v>1083</v>
      </c>
      <c r="C527" s="8" t="s">
        <v>1079</v>
      </c>
      <c r="D527" s="9">
        <v>72</v>
      </c>
      <c r="E527" s="9">
        <v>6819500</v>
      </c>
      <c r="F527" s="9">
        <v>7467</v>
      </c>
      <c r="G527" s="9">
        <v>1333744900</v>
      </c>
      <c r="H527" s="9">
        <v>0</v>
      </c>
      <c r="I527" s="9">
        <v>0</v>
      </c>
      <c r="J527" s="9">
        <v>1</v>
      </c>
      <c r="K527" s="9">
        <v>105200</v>
      </c>
      <c r="L527" s="9">
        <v>343</v>
      </c>
      <c r="M527" s="9">
        <v>329928300</v>
      </c>
      <c r="N527" s="9">
        <v>290</v>
      </c>
      <c r="O527" s="9">
        <v>273396600</v>
      </c>
      <c r="P527" s="9">
        <v>44</v>
      </c>
      <c r="Q527" s="9">
        <v>50021300</v>
      </c>
      <c r="R527" s="9">
        <v>9</v>
      </c>
      <c r="S527" s="9">
        <v>6510400</v>
      </c>
      <c r="T527" s="10">
        <f t="shared" si="58"/>
        <v>1670597900</v>
      </c>
      <c r="U527" s="11">
        <f t="shared" si="56"/>
        <v>0.7983638073530441</v>
      </c>
      <c r="V527" s="12">
        <f t="shared" si="59"/>
        <v>7467</v>
      </c>
      <c r="W527" s="12">
        <f t="shared" si="60"/>
        <v>1340255300</v>
      </c>
      <c r="X527" s="12">
        <f t="shared" si="61"/>
        <v>178618.57506361324</v>
      </c>
      <c r="Y527" s="13">
        <f t="shared" si="57"/>
        <v>0.003897047877289921</v>
      </c>
      <c r="Z527" s="10">
        <f t="shared" si="62"/>
        <v>1340255300</v>
      </c>
    </row>
    <row r="528" spans="1:26" ht="12.75">
      <c r="A528" s="7" t="s">
        <v>1084</v>
      </c>
      <c r="B528" s="8" t="s">
        <v>1085</v>
      </c>
      <c r="C528" s="8" t="s">
        <v>1079</v>
      </c>
      <c r="D528" s="9">
        <v>872</v>
      </c>
      <c r="E528" s="9">
        <v>43000300</v>
      </c>
      <c r="F528" s="9">
        <v>14374</v>
      </c>
      <c r="G528" s="9">
        <v>472332580</v>
      </c>
      <c r="H528" s="9">
        <v>0</v>
      </c>
      <c r="I528" s="9">
        <v>0</v>
      </c>
      <c r="J528" s="9">
        <v>0</v>
      </c>
      <c r="K528" s="9">
        <v>0</v>
      </c>
      <c r="L528" s="9">
        <v>2710</v>
      </c>
      <c r="M528" s="9">
        <v>391398700</v>
      </c>
      <c r="N528" s="9">
        <v>1927</v>
      </c>
      <c r="O528" s="9">
        <v>191062600</v>
      </c>
      <c r="P528" s="9">
        <v>191</v>
      </c>
      <c r="Q528" s="9">
        <v>98873100</v>
      </c>
      <c r="R528" s="9">
        <v>592</v>
      </c>
      <c r="S528" s="9">
        <v>101463000</v>
      </c>
      <c r="T528" s="10">
        <f t="shared" si="58"/>
        <v>906731580</v>
      </c>
      <c r="U528" s="11">
        <f t="shared" si="56"/>
        <v>0.5209177560574211</v>
      </c>
      <c r="V528" s="12">
        <f t="shared" si="59"/>
        <v>14374</v>
      </c>
      <c r="W528" s="12">
        <f t="shared" si="60"/>
        <v>573795580</v>
      </c>
      <c r="X528" s="12">
        <f t="shared" si="61"/>
        <v>32860.20453596772</v>
      </c>
      <c r="Y528" s="13">
        <f t="shared" si="57"/>
        <v>0.11189970906274159</v>
      </c>
      <c r="Z528" s="10">
        <f t="shared" si="62"/>
        <v>573795580</v>
      </c>
    </row>
    <row r="529" spans="1:26" ht="12.75">
      <c r="A529" s="7" t="s">
        <v>1086</v>
      </c>
      <c r="B529" s="8" t="s">
        <v>1087</v>
      </c>
      <c r="C529" s="8" t="s">
        <v>1079</v>
      </c>
      <c r="D529" s="9">
        <v>45</v>
      </c>
      <c r="E529" s="9">
        <v>1394400</v>
      </c>
      <c r="F529" s="9">
        <v>2474</v>
      </c>
      <c r="G529" s="9">
        <v>206646200</v>
      </c>
      <c r="H529" s="9">
        <v>0</v>
      </c>
      <c r="I529" s="9">
        <v>0</v>
      </c>
      <c r="J529" s="9">
        <v>0</v>
      </c>
      <c r="K529" s="9">
        <v>0</v>
      </c>
      <c r="L529" s="9">
        <v>91</v>
      </c>
      <c r="M529" s="9">
        <v>15601600</v>
      </c>
      <c r="N529" s="9">
        <v>75</v>
      </c>
      <c r="O529" s="9">
        <v>13015600</v>
      </c>
      <c r="P529" s="9">
        <v>16</v>
      </c>
      <c r="Q529" s="9">
        <v>2586000</v>
      </c>
      <c r="R529" s="9">
        <v>0</v>
      </c>
      <c r="S529" s="9">
        <v>0</v>
      </c>
      <c r="T529" s="10">
        <f t="shared" si="58"/>
        <v>223642200</v>
      </c>
      <c r="U529" s="11">
        <f t="shared" si="56"/>
        <v>0.9240036093366994</v>
      </c>
      <c r="V529" s="12">
        <f t="shared" si="59"/>
        <v>2474</v>
      </c>
      <c r="W529" s="12">
        <f t="shared" si="60"/>
        <v>206646200</v>
      </c>
      <c r="X529" s="12">
        <f t="shared" si="61"/>
        <v>83527.16248989491</v>
      </c>
      <c r="Y529" s="13">
        <f t="shared" si="57"/>
        <v>0</v>
      </c>
      <c r="Z529" s="10">
        <f t="shared" si="62"/>
        <v>206646200</v>
      </c>
    </row>
    <row r="530" spans="1:26" ht="12.75">
      <c r="A530" s="7" t="s">
        <v>1088</v>
      </c>
      <c r="B530" s="8" t="s">
        <v>1089</v>
      </c>
      <c r="C530" s="8" t="s">
        <v>1079</v>
      </c>
      <c r="D530" s="9">
        <v>44</v>
      </c>
      <c r="E530" s="9">
        <v>859000</v>
      </c>
      <c r="F530" s="9">
        <v>1258</v>
      </c>
      <c r="G530" s="9">
        <v>126173300</v>
      </c>
      <c r="H530" s="9">
        <v>0</v>
      </c>
      <c r="I530" s="9">
        <v>0</v>
      </c>
      <c r="J530" s="9">
        <v>0</v>
      </c>
      <c r="K530" s="9">
        <v>0</v>
      </c>
      <c r="L530" s="9">
        <v>152</v>
      </c>
      <c r="M530" s="9">
        <v>52542700</v>
      </c>
      <c r="N530" s="9">
        <v>119</v>
      </c>
      <c r="O530" s="9">
        <v>41703600</v>
      </c>
      <c r="P530" s="9">
        <v>25</v>
      </c>
      <c r="Q530" s="9">
        <v>8589100</v>
      </c>
      <c r="R530" s="9">
        <v>8</v>
      </c>
      <c r="S530" s="9">
        <v>2250000</v>
      </c>
      <c r="T530" s="10">
        <f t="shared" si="58"/>
        <v>179575000</v>
      </c>
      <c r="U530" s="11">
        <f t="shared" si="56"/>
        <v>0.7026217457886677</v>
      </c>
      <c r="V530" s="12">
        <f t="shared" si="59"/>
        <v>1258</v>
      </c>
      <c r="W530" s="12">
        <f t="shared" si="60"/>
        <v>128423300</v>
      </c>
      <c r="X530" s="12">
        <f t="shared" si="61"/>
        <v>100296.74085850557</v>
      </c>
      <c r="Y530" s="13">
        <f t="shared" si="57"/>
        <v>0.012529583739384658</v>
      </c>
      <c r="Z530" s="10">
        <f t="shared" si="62"/>
        <v>128423300</v>
      </c>
    </row>
    <row r="531" spans="1:26" ht="12.75">
      <c r="A531" s="7" t="s">
        <v>1090</v>
      </c>
      <c r="B531" s="8" t="s">
        <v>1091</v>
      </c>
      <c r="C531" s="8" t="s">
        <v>1079</v>
      </c>
      <c r="D531" s="9">
        <v>181</v>
      </c>
      <c r="E531" s="9">
        <v>7100600</v>
      </c>
      <c r="F531" s="9">
        <v>5616</v>
      </c>
      <c r="G531" s="9">
        <v>684988294</v>
      </c>
      <c r="H531" s="9">
        <v>0</v>
      </c>
      <c r="I531" s="9">
        <v>0</v>
      </c>
      <c r="J531" s="9">
        <v>0</v>
      </c>
      <c r="K531" s="9">
        <v>0</v>
      </c>
      <c r="L531" s="9">
        <v>467</v>
      </c>
      <c r="M531" s="9">
        <v>218428533</v>
      </c>
      <c r="N531" s="9">
        <v>267</v>
      </c>
      <c r="O531" s="9">
        <v>71783900</v>
      </c>
      <c r="P531" s="9">
        <v>179</v>
      </c>
      <c r="Q531" s="9">
        <v>135813333</v>
      </c>
      <c r="R531" s="9">
        <v>21</v>
      </c>
      <c r="S531" s="9">
        <v>10831300</v>
      </c>
      <c r="T531" s="10">
        <f t="shared" si="58"/>
        <v>910517427</v>
      </c>
      <c r="U531" s="11">
        <f t="shared" si="56"/>
        <v>0.752306626636373</v>
      </c>
      <c r="V531" s="12">
        <f t="shared" si="59"/>
        <v>5616</v>
      </c>
      <c r="W531" s="12">
        <f t="shared" si="60"/>
        <v>695819594</v>
      </c>
      <c r="X531" s="12">
        <f t="shared" si="61"/>
        <v>121970.85007122507</v>
      </c>
      <c r="Y531" s="13">
        <f t="shared" si="57"/>
        <v>0.011895763528313006</v>
      </c>
      <c r="Z531" s="10">
        <f t="shared" si="62"/>
        <v>695819594</v>
      </c>
    </row>
    <row r="532" spans="1:26" ht="12.75">
      <c r="A532" s="7" t="s">
        <v>1092</v>
      </c>
      <c r="B532" s="8" t="s">
        <v>1093</v>
      </c>
      <c r="C532" s="8" t="s">
        <v>1079</v>
      </c>
      <c r="D532" s="9">
        <v>133</v>
      </c>
      <c r="E532" s="9">
        <v>8344100</v>
      </c>
      <c r="F532" s="9">
        <v>2502</v>
      </c>
      <c r="G532" s="9">
        <v>431560600</v>
      </c>
      <c r="H532" s="9">
        <v>0</v>
      </c>
      <c r="I532" s="9">
        <v>0</v>
      </c>
      <c r="J532" s="9">
        <v>0</v>
      </c>
      <c r="K532" s="9">
        <v>0</v>
      </c>
      <c r="L532" s="9">
        <v>330</v>
      </c>
      <c r="M532" s="9">
        <v>430929500</v>
      </c>
      <c r="N532" s="9">
        <v>175</v>
      </c>
      <c r="O532" s="9">
        <v>84377600</v>
      </c>
      <c r="P532" s="9">
        <v>155</v>
      </c>
      <c r="Q532" s="9">
        <v>346551900</v>
      </c>
      <c r="R532" s="9">
        <v>0</v>
      </c>
      <c r="S532" s="9">
        <v>0</v>
      </c>
      <c r="T532" s="10">
        <f t="shared" si="58"/>
        <v>870834200</v>
      </c>
      <c r="U532" s="11">
        <f t="shared" si="56"/>
        <v>0.4955714876609118</v>
      </c>
      <c r="V532" s="12">
        <f t="shared" si="59"/>
        <v>2502</v>
      </c>
      <c r="W532" s="12">
        <f t="shared" si="60"/>
        <v>431560600</v>
      </c>
      <c r="X532" s="12">
        <f t="shared" si="61"/>
        <v>172486.25099920065</v>
      </c>
      <c r="Y532" s="13">
        <f t="shared" si="57"/>
        <v>0</v>
      </c>
      <c r="Z532" s="10">
        <f t="shared" si="62"/>
        <v>431560600</v>
      </c>
    </row>
    <row r="533" spans="1:26" ht="12.75">
      <c r="A533" s="7" t="s">
        <v>1094</v>
      </c>
      <c r="B533" s="8" t="s">
        <v>1095</v>
      </c>
      <c r="C533" s="8" t="s">
        <v>1079</v>
      </c>
      <c r="D533" s="9">
        <v>491</v>
      </c>
      <c r="E533" s="9">
        <v>34410200</v>
      </c>
      <c r="F533" s="9">
        <v>9966</v>
      </c>
      <c r="G533" s="9">
        <v>1389489100</v>
      </c>
      <c r="H533" s="9">
        <v>0</v>
      </c>
      <c r="I533" s="9">
        <v>0</v>
      </c>
      <c r="J533" s="9">
        <v>0</v>
      </c>
      <c r="K533" s="9">
        <v>0</v>
      </c>
      <c r="L533" s="9">
        <v>1248</v>
      </c>
      <c r="M533" s="9">
        <v>1506909100</v>
      </c>
      <c r="N533" s="9">
        <v>928</v>
      </c>
      <c r="O533" s="9">
        <v>463569700</v>
      </c>
      <c r="P533" s="9">
        <v>230</v>
      </c>
      <c r="Q533" s="9">
        <v>976458400</v>
      </c>
      <c r="R533" s="9">
        <v>90</v>
      </c>
      <c r="S533" s="9">
        <v>66881000</v>
      </c>
      <c r="T533" s="10">
        <f t="shared" si="58"/>
        <v>2930808400</v>
      </c>
      <c r="U533" s="11">
        <f t="shared" si="56"/>
        <v>0.4740975561554962</v>
      </c>
      <c r="V533" s="12">
        <f t="shared" si="59"/>
        <v>9966</v>
      </c>
      <c r="W533" s="12">
        <f t="shared" si="60"/>
        <v>1456370100</v>
      </c>
      <c r="X533" s="12">
        <f t="shared" si="61"/>
        <v>139422.94802327914</v>
      </c>
      <c r="Y533" s="13">
        <f t="shared" si="57"/>
        <v>0.0228199837287214</v>
      </c>
      <c r="Z533" s="10">
        <f t="shared" si="62"/>
        <v>1456370100</v>
      </c>
    </row>
    <row r="534" spans="1:26" ht="12.75">
      <c r="A534" s="7" t="s">
        <v>1096</v>
      </c>
      <c r="B534" s="8" t="s">
        <v>1097</v>
      </c>
      <c r="C534" s="8" t="s">
        <v>1079</v>
      </c>
      <c r="D534" s="9">
        <v>99</v>
      </c>
      <c r="E534" s="9">
        <v>6853600</v>
      </c>
      <c r="F534" s="9">
        <v>2385</v>
      </c>
      <c r="G534" s="9">
        <v>383295800</v>
      </c>
      <c r="H534" s="9">
        <v>0</v>
      </c>
      <c r="I534" s="9">
        <v>0</v>
      </c>
      <c r="J534" s="9">
        <v>0</v>
      </c>
      <c r="K534" s="9">
        <v>0</v>
      </c>
      <c r="L534" s="9">
        <v>157</v>
      </c>
      <c r="M534" s="9">
        <v>93014000</v>
      </c>
      <c r="N534" s="9">
        <v>101</v>
      </c>
      <c r="O534" s="9">
        <v>62868900</v>
      </c>
      <c r="P534" s="9">
        <v>56</v>
      </c>
      <c r="Q534" s="9">
        <v>30145100</v>
      </c>
      <c r="R534" s="9">
        <v>0</v>
      </c>
      <c r="S534" s="9">
        <v>0</v>
      </c>
      <c r="T534" s="10">
        <f t="shared" si="58"/>
        <v>483163400</v>
      </c>
      <c r="U534" s="11">
        <f t="shared" si="56"/>
        <v>0.7933047080966812</v>
      </c>
      <c r="V534" s="12">
        <f t="shared" si="59"/>
        <v>2385</v>
      </c>
      <c r="W534" s="12">
        <f t="shared" si="60"/>
        <v>383295800</v>
      </c>
      <c r="X534" s="12">
        <f t="shared" si="61"/>
        <v>160711.02725366876</v>
      </c>
      <c r="Y534" s="13">
        <f t="shared" si="57"/>
        <v>0</v>
      </c>
      <c r="Z534" s="10">
        <f t="shared" si="62"/>
        <v>383295800</v>
      </c>
    </row>
    <row r="535" spans="1:26" ht="12.75">
      <c r="A535" s="7" t="s">
        <v>1098</v>
      </c>
      <c r="B535" s="8" t="s">
        <v>1099</v>
      </c>
      <c r="C535" s="8" t="s">
        <v>1079</v>
      </c>
      <c r="D535" s="9">
        <v>112</v>
      </c>
      <c r="E535" s="9">
        <v>13958800</v>
      </c>
      <c r="F535" s="9">
        <v>3633</v>
      </c>
      <c r="G535" s="9">
        <v>1017117000</v>
      </c>
      <c r="H535" s="9">
        <v>0</v>
      </c>
      <c r="I535" s="9">
        <v>0</v>
      </c>
      <c r="J535" s="9">
        <v>0</v>
      </c>
      <c r="K535" s="9">
        <v>0</v>
      </c>
      <c r="L535" s="9">
        <v>157</v>
      </c>
      <c r="M535" s="9">
        <v>271453600</v>
      </c>
      <c r="N535" s="9">
        <v>128</v>
      </c>
      <c r="O535" s="9">
        <v>154948500</v>
      </c>
      <c r="P535" s="9">
        <v>13</v>
      </c>
      <c r="Q535" s="9">
        <v>79518600</v>
      </c>
      <c r="R535" s="9">
        <v>16</v>
      </c>
      <c r="S535" s="9">
        <v>36986500</v>
      </c>
      <c r="T535" s="10">
        <f t="shared" si="58"/>
        <v>1302529400</v>
      </c>
      <c r="U535" s="11">
        <f t="shared" si="56"/>
        <v>0.7808783433218475</v>
      </c>
      <c r="V535" s="12">
        <f t="shared" si="59"/>
        <v>3633</v>
      </c>
      <c r="W535" s="12">
        <f t="shared" si="60"/>
        <v>1054103500</v>
      </c>
      <c r="X535" s="12">
        <f t="shared" si="61"/>
        <v>279966.1436829067</v>
      </c>
      <c r="Y535" s="13">
        <f t="shared" si="57"/>
        <v>0.02839590415387169</v>
      </c>
      <c r="Z535" s="10">
        <f t="shared" si="62"/>
        <v>1054103500</v>
      </c>
    </row>
    <row r="536" spans="1:26" ht="12.75">
      <c r="A536" s="7" t="s">
        <v>1100</v>
      </c>
      <c r="B536" s="8" t="s">
        <v>1101</v>
      </c>
      <c r="C536" s="8" t="s">
        <v>1079</v>
      </c>
      <c r="D536" s="9">
        <v>354</v>
      </c>
      <c r="E536" s="9">
        <v>8658200</v>
      </c>
      <c r="F536" s="9">
        <v>9126</v>
      </c>
      <c r="G536" s="9">
        <v>1025288700</v>
      </c>
      <c r="H536" s="9">
        <v>0</v>
      </c>
      <c r="I536" s="9">
        <v>0</v>
      </c>
      <c r="J536" s="9">
        <v>1</v>
      </c>
      <c r="K536" s="9">
        <v>5300</v>
      </c>
      <c r="L536" s="9">
        <v>840</v>
      </c>
      <c r="M536" s="9">
        <v>240934500</v>
      </c>
      <c r="N536" s="9">
        <v>661</v>
      </c>
      <c r="O536" s="9">
        <v>147637700</v>
      </c>
      <c r="P536" s="9">
        <v>64</v>
      </c>
      <c r="Q536" s="9">
        <v>27520400</v>
      </c>
      <c r="R536" s="9">
        <v>115</v>
      </c>
      <c r="S536" s="9">
        <v>65776400</v>
      </c>
      <c r="T536" s="10">
        <f t="shared" si="58"/>
        <v>1274886700</v>
      </c>
      <c r="U536" s="11">
        <f t="shared" si="56"/>
        <v>0.8042194651493344</v>
      </c>
      <c r="V536" s="12">
        <f t="shared" si="59"/>
        <v>9126</v>
      </c>
      <c r="W536" s="12">
        <f t="shared" si="60"/>
        <v>1091065100</v>
      </c>
      <c r="X536" s="12">
        <f t="shared" si="61"/>
        <v>112348.09335963182</v>
      </c>
      <c r="Y536" s="13">
        <f t="shared" si="57"/>
        <v>0.051593918110527</v>
      </c>
      <c r="Z536" s="10">
        <f t="shared" si="62"/>
        <v>1091065100</v>
      </c>
    </row>
    <row r="537" spans="1:26" ht="12.75">
      <c r="A537" s="7" t="s">
        <v>1102</v>
      </c>
      <c r="B537" s="8" t="s">
        <v>1103</v>
      </c>
      <c r="C537" s="8" t="s">
        <v>1079</v>
      </c>
      <c r="D537" s="9">
        <v>278</v>
      </c>
      <c r="E537" s="9">
        <v>13847100</v>
      </c>
      <c r="F537" s="9">
        <v>7021</v>
      </c>
      <c r="G537" s="9">
        <v>935684200</v>
      </c>
      <c r="H537" s="9">
        <v>0</v>
      </c>
      <c r="I537" s="9">
        <v>0</v>
      </c>
      <c r="J537" s="9">
        <v>0</v>
      </c>
      <c r="K537" s="9">
        <v>0</v>
      </c>
      <c r="L537" s="9">
        <v>544</v>
      </c>
      <c r="M537" s="9">
        <v>540282900</v>
      </c>
      <c r="N537" s="9">
        <v>380</v>
      </c>
      <c r="O537" s="9">
        <v>126427300</v>
      </c>
      <c r="P537" s="9">
        <v>90</v>
      </c>
      <c r="Q537" s="9">
        <v>375830700</v>
      </c>
      <c r="R537" s="9">
        <v>74</v>
      </c>
      <c r="S537" s="9">
        <v>38024900</v>
      </c>
      <c r="T537" s="10">
        <f t="shared" si="58"/>
        <v>1489814200</v>
      </c>
      <c r="U537" s="11">
        <f t="shared" si="56"/>
        <v>0.628054290259819</v>
      </c>
      <c r="V537" s="12">
        <f t="shared" si="59"/>
        <v>7021</v>
      </c>
      <c r="W537" s="12">
        <f t="shared" si="60"/>
        <v>973709100</v>
      </c>
      <c r="X537" s="12">
        <f t="shared" si="61"/>
        <v>133269.36333855576</v>
      </c>
      <c r="Y537" s="13">
        <f t="shared" si="57"/>
        <v>0.025523249811956417</v>
      </c>
      <c r="Z537" s="10">
        <f t="shared" si="62"/>
        <v>973709100</v>
      </c>
    </row>
    <row r="538" spans="1:26" ht="12.75">
      <c r="A538" s="7" t="s">
        <v>1104</v>
      </c>
      <c r="B538" s="8" t="s">
        <v>1105</v>
      </c>
      <c r="C538" s="8" t="s">
        <v>1079</v>
      </c>
      <c r="D538" s="9">
        <v>78</v>
      </c>
      <c r="E538" s="9">
        <v>4359500</v>
      </c>
      <c r="F538" s="9">
        <v>5172</v>
      </c>
      <c r="G538" s="9">
        <v>605936001</v>
      </c>
      <c r="H538" s="9">
        <v>0</v>
      </c>
      <c r="I538" s="9">
        <v>0</v>
      </c>
      <c r="J538" s="9">
        <v>0</v>
      </c>
      <c r="K538" s="9">
        <v>0</v>
      </c>
      <c r="L538" s="9">
        <v>370</v>
      </c>
      <c r="M538" s="9">
        <v>170777800</v>
      </c>
      <c r="N538" s="9">
        <v>233</v>
      </c>
      <c r="O538" s="9">
        <v>83849900</v>
      </c>
      <c r="P538" s="9">
        <v>88</v>
      </c>
      <c r="Q538" s="9">
        <v>39435000</v>
      </c>
      <c r="R538" s="9">
        <v>49</v>
      </c>
      <c r="S538" s="9">
        <v>47492900</v>
      </c>
      <c r="T538" s="10">
        <f t="shared" si="58"/>
        <v>781073301</v>
      </c>
      <c r="U538" s="11">
        <f t="shared" si="56"/>
        <v>0.7757735416435646</v>
      </c>
      <c r="V538" s="12">
        <f t="shared" si="59"/>
        <v>5172</v>
      </c>
      <c r="W538" s="12">
        <f t="shared" si="60"/>
        <v>653428901</v>
      </c>
      <c r="X538" s="12">
        <f t="shared" si="61"/>
        <v>117156.9994199536</v>
      </c>
      <c r="Y538" s="13">
        <f t="shared" si="57"/>
        <v>0.060804664477963</v>
      </c>
      <c r="Z538" s="10">
        <f t="shared" si="62"/>
        <v>653428901</v>
      </c>
    </row>
    <row r="539" spans="1:26" ht="12.75">
      <c r="A539" s="7" t="s">
        <v>1106</v>
      </c>
      <c r="B539" s="8" t="s">
        <v>1107</v>
      </c>
      <c r="C539" s="8" t="s">
        <v>1079</v>
      </c>
      <c r="D539" s="9">
        <v>31</v>
      </c>
      <c r="E539" s="9">
        <v>433000</v>
      </c>
      <c r="F539" s="9">
        <v>3311</v>
      </c>
      <c r="G539" s="9">
        <v>232845200</v>
      </c>
      <c r="H539" s="9">
        <v>0</v>
      </c>
      <c r="I539" s="9">
        <v>0</v>
      </c>
      <c r="J539" s="9">
        <v>0</v>
      </c>
      <c r="K539" s="9">
        <v>0</v>
      </c>
      <c r="L539" s="9">
        <v>239</v>
      </c>
      <c r="M539" s="9">
        <v>57280000</v>
      </c>
      <c r="N539" s="9">
        <v>180</v>
      </c>
      <c r="O539" s="9">
        <v>25497500</v>
      </c>
      <c r="P539" s="9">
        <v>24</v>
      </c>
      <c r="Q539" s="9">
        <v>5897800</v>
      </c>
      <c r="R539" s="9">
        <v>35</v>
      </c>
      <c r="S539" s="9">
        <v>25884700</v>
      </c>
      <c r="T539" s="10">
        <f t="shared" si="58"/>
        <v>290558200</v>
      </c>
      <c r="U539" s="11">
        <f t="shared" si="56"/>
        <v>0.8013719798649633</v>
      </c>
      <c r="V539" s="12">
        <f t="shared" si="59"/>
        <v>3311</v>
      </c>
      <c r="W539" s="12">
        <f t="shared" si="60"/>
        <v>258729900</v>
      </c>
      <c r="X539" s="12">
        <f t="shared" si="61"/>
        <v>70324.7357293869</v>
      </c>
      <c r="Y539" s="13">
        <f t="shared" si="57"/>
        <v>0.08908611080327453</v>
      </c>
      <c r="Z539" s="10">
        <f t="shared" si="62"/>
        <v>258729900</v>
      </c>
    </row>
    <row r="540" spans="1:26" ht="12.75">
      <c r="A540" s="7" t="s">
        <v>1108</v>
      </c>
      <c r="B540" s="8" t="s">
        <v>1109</v>
      </c>
      <c r="C540" s="8" t="s">
        <v>1079</v>
      </c>
      <c r="D540" s="9">
        <v>346</v>
      </c>
      <c r="E540" s="9">
        <v>8610700</v>
      </c>
      <c r="F540" s="9">
        <v>7192</v>
      </c>
      <c r="G540" s="9">
        <v>864529500</v>
      </c>
      <c r="H540" s="9">
        <v>4</v>
      </c>
      <c r="I540" s="9">
        <v>1098900</v>
      </c>
      <c r="J540" s="9">
        <v>4</v>
      </c>
      <c r="K540" s="9">
        <v>14500</v>
      </c>
      <c r="L540" s="9">
        <v>280</v>
      </c>
      <c r="M540" s="9">
        <v>99378500</v>
      </c>
      <c r="N540" s="9">
        <v>246</v>
      </c>
      <c r="O540" s="9">
        <v>64400300</v>
      </c>
      <c r="P540" s="9">
        <v>26</v>
      </c>
      <c r="Q540" s="9">
        <v>5737800</v>
      </c>
      <c r="R540" s="9">
        <v>8</v>
      </c>
      <c r="S540" s="9">
        <v>29240400</v>
      </c>
      <c r="T540" s="10">
        <f t="shared" si="58"/>
        <v>973632100</v>
      </c>
      <c r="U540" s="11">
        <f t="shared" si="56"/>
        <v>0.8890713442993509</v>
      </c>
      <c r="V540" s="12">
        <f t="shared" si="59"/>
        <v>7196</v>
      </c>
      <c r="W540" s="12">
        <f t="shared" si="60"/>
        <v>894868800</v>
      </c>
      <c r="X540" s="12">
        <f t="shared" si="61"/>
        <v>120292.99610894942</v>
      </c>
      <c r="Y540" s="13">
        <f t="shared" si="57"/>
        <v>0.03003228837668766</v>
      </c>
      <c r="Z540" s="10">
        <f t="shared" si="62"/>
        <v>893769900</v>
      </c>
    </row>
    <row r="541" spans="1:26" ht="12.75">
      <c r="A541" s="7" t="s">
        <v>1110</v>
      </c>
      <c r="B541" s="8" t="s">
        <v>281</v>
      </c>
      <c r="C541" s="8" t="s">
        <v>1079</v>
      </c>
      <c r="D541" s="9">
        <v>84</v>
      </c>
      <c r="E541" s="9">
        <v>5977700</v>
      </c>
      <c r="F541" s="9">
        <v>4778</v>
      </c>
      <c r="G541" s="9">
        <v>754423700</v>
      </c>
      <c r="H541" s="9">
        <v>1</v>
      </c>
      <c r="I541" s="9">
        <v>203700</v>
      </c>
      <c r="J541" s="9">
        <v>4</v>
      </c>
      <c r="K541" s="9">
        <v>35500</v>
      </c>
      <c r="L541" s="9">
        <v>328</v>
      </c>
      <c r="M541" s="9">
        <v>329422500</v>
      </c>
      <c r="N541" s="9">
        <v>243</v>
      </c>
      <c r="O541" s="9">
        <v>222173900</v>
      </c>
      <c r="P541" s="9">
        <v>69</v>
      </c>
      <c r="Q541" s="9">
        <v>54612700</v>
      </c>
      <c r="R541" s="9">
        <v>16</v>
      </c>
      <c r="S541" s="9">
        <v>52635900</v>
      </c>
      <c r="T541" s="10">
        <f t="shared" si="58"/>
        <v>1090063100</v>
      </c>
      <c r="U541" s="11">
        <f t="shared" si="56"/>
        <v>0.6922786396493927</v>
      </c>
      <c r="V541" s="12">
        <f t="shared" si="59"/>
        <v>4779</v>
      </c>
      <c r="W541" s="12">
        <f t="shared" si="60"/>
        <v>807263300</v>
      </c>
      <c r="X541" s="12">
        <f t="shared" si="61"/>
        <v>157904.8754969659</v>
      </c>
      <c r="Y541" s="13">
        <f t="shared" si="57"/>
        <v>0.048287021182535216</v>
      </c>
      <c r="Z541" s="10">
        <f t="shared" si="62"/>
        <v>807059600</v>
      </c>
    </row>
    <row r="542" spans="1:26" ht="12.75">
      <c r="A542" s="7" t="s">
        <v>1111</v>
      </c>
      <c r="B542" s="8" t="s">
        <v>1112</v>
      </c>
      <c r="C542" s="8" t="s">
        <v>1079</v>
      </c>
      <c r="D542" s="9">
        <v>124</v>
      </c>
      <c r="E542" s="9">
        <v>15387600</v>
      </c>
      <c r="F542" s="9">
        <v>5992</v>
      </c>
      <c r="G542" s="9">
        <v>2415514900</v>
      </c>
      <c r="H542" s="9">
        <v>0</v>
      </c>
      <c r="I542" s="9">
        <v>0</v>
      </c>
      <c r="J542" s="9">
        <v>0</v>
      </c>
      <c r="K542" s="9">
        <v>0</v>
      </c>
      <c r="L542" s="9">
        <v>447</v>
      </c>
      <c r="M542" s="9">
        <v>632022000</v>
      </c>
      <c r="N542" s="9">
        <v>388</v>
      </c>
      <c r="O542" s="9">
        <v>322967000</v>
      </c>
      <c r="P542" s="9">
        <v>11</v>
      </c>
      <c r="Q542" s="9">
        <v>238177900</v>
      </c>
      <c r="R542" s="9">
        <v>48</v>
      </c>
      <c r="S542" s="9">
        <v>70877100</v>
      </c>
      <c r="T542" s="10">
        <f t="shared" si="58"/>
        <v>3062924500</v>
      </c>
      <c r="U542" s="11">
        <f t="shared" si="56"/>
        <v>0.7886302453749676</v>
      </c>
      <c r="V542" s="12">
        <f t="shared" si="59"/>
        <v>5992</v>
      </c>
      <c r="W542" s="12">
        <f t="shared" si="60"/>
        <v>2486392000</v>
      </c>
      <c r="X542" s="12">
        <f t="shared" si="61"/>
        <v>403123.3144192256</v>
      </c>
      <c r="Y542" s="13">
        <f t="shared" si="57"/>
        <v>0.023140335323316</v>
      </c>
      <c r="Z542" s="10">
        <f t="shared" si="62"/>
        <v>2486392000</v>
      </c>
    </row>
    <row r="543" spans="1:26" ht="12.75">
      <c r="A543" s="7" t="s">
        <v>1113</v>
      </c>
      <c r="B543" s="8" t="s">
        <v>595</v>
      </c>
      <c r="C543" s="8" t="s">
        <v>1079</v>
      </c>
      <c r="D543" s="9">
        <v>211</v>
      </c>
      <c r="E543" s="9">
        <v>6160100</v>
      </c>
      <c r="F543" s="9">
        <v>16075</v>
      </c>
      <c r="G543" s="9">
        <v>733541200</v>
      </c>
      <c r="H543" s="9">
        <v>0</v>
      </c>
      <c r="I543" s="9">
        <v>0</v>
      </c>
      <c r="J543" s="9">
        <v>0</v>
      </c>
      <c r="K543" s="9">
        <v>0</v>
      </c>
      <c r="L543" s="9">
        <v>970</v>
      </c>
      <c r="M543" s="9">
        <v>322885100</v>
      </c>
      <c r="N543" s="9">
        <v>708</v>
      </c>
      <c r="O543" s="9">
        <v>197028500</v>
      </c>
      <c r="P543" s="9">
        <v>213</v>
      </c>
      <c r="Q543" s="9">
        <v>104566600</v>
      </c>
      <c r="R543" s="9">
        <v>49</v>
      </c>
      <c r="S543" s="9">
        <v>21290000</v>
      </c>
      <c r="T543" s="10">
        <f t="shared" si="58"/>
        <v>1062586400</v>
      </c>
      <c r="U543" s="11">
        <f t="shared" si="56"/>
        <v>0.6903355811819161</v>
      </c>
      <c r="V543" s="12">
        <f t="shared" si="59"/>
        <v>16075</v>
      </c>
      <c r="W543" s="12">
        <f t="shared" si="60"/>
        <v>754831200</v>
      </c>
      <c r="X543" s="12">
        <f t="shared" si="61"/>
        <v>45632.42301710731</v>
      </c>
      <c r="Y543" s="13">
        <f t="shared" si="57"/>
        <v>0.020036017777001473</v>
      </c>
      <c r="Z543" s="10">
        <f t="shared" si="62"/>
        <v>754831200</v>
      </c>
    </row>
    <row r="544" spans="1:26" ht="12.75">
      <c r="A544" s="7" t="s">
        <v>1114</v>
      </c>
      <c r="B544" s="8" t="s">
        <v>1115</v>
      </c>
      <c r="C544" s="8" t="s">
        <v>1079</v>
      </c>
      <c r="D544" s="9">
        <v>204</v>
      </c>
      <c r="E544" s="9">
        <v>8171300</v>
      </c>
      <c r="F544" s="9">
        <v>9131</v>
      </c>
      <c r="G544" s="9">
        <v>1631230100</v>
      </c>
      <c r="H544" s="9">
        <v>0</v>
      </c>
      <c r="I544" s="9">
        <v>0</v>
      </c>
      <c r="J544" s="9">
        <v>1</v>
      </c>
      <c r="K544" s="9">
        <v>4200</v>
      </c>
      <c r="L544" s="9">
        <v>443</v>
      </c>
      <c r="M544" s="9">
        <v>204393700</v>
      </c>
      <c r="N544" s="9">
        <v>427</v>
      </c>
      <c r="O544" s="9">
        <v>179952300</v>
      </c>
      <c r="P544" s="9">
        <v>4</v>
      </c>
      <c r="Q544" s="9">
        <v>1988100</v>
      </c>
      <c r="R544" s="9">
        <v>12</v>
      </c>
      <c r="S544" s="9">
        <v>22453300</v>
      </c>
      <c r="T544" s="10">
        <f t="shared" si="58"/>
        <v>1843799300</v>
      </c>
      <c r="U544" s="11">
        <f t="shared" si="56"/>
        <v>0.8847113132107166</v>
      </c>
      <c r="V544" s="12">
        <f t="shared" si="59"/>
        <v>9131</v>
      </c>
      <c r="W544" s="12">
        <f t="shared" si="60"/>
        <v>1653683400</v>
      </c>
      <c r="X544" s="12">
        <f t="shared" si="61"/>
        <v>178647.47563246085</v>
      </c>
      <c r="Y544" s="13">
        <f t="shared" si="57"/>
        <v>0.012177735396688783</v>
      </c>
      <c r="Z544" s="10">
        <f t="shared" si="62"/>
        <v>1653683400</v>
      </c>
    </row>
    <row r="545" spans="1:26" ht="12.75">
      <c r="A545" s="7" t="s">
        <v>1116</v>
      </c>
      <c r="B545" s="8" t="s">
        <v>1117</v>
      </c>
      <c r="C545" s="8" t="s">
        <v>1079</v>
      </c>
      <c r="D545" s="9">
        <v>1</v>
      </c>
      <c r="E545" s="9">
        <v>220200</v>
      </c>
      <c r="F545" s="9">
        <v>689</v>
      </c>
      <c r="G545" s="9">
        <v>1072000</v>
      </c>
      <c r="H545" s="9">
        <v>0</v>
      </c>
      <c r="I545" s="9">
        <v>0</v>
      </c>
      <c r="J545" s="9">
        <v>0</v>
      </c>
      <c r="K545" s="9">
        <v>0</v>
      </c>
      <c r="L545" s="9">
        <v>1</v>
      </c>
      <c r="M545" s="9">
        <v>90000</v>
      </c>
      <c r="N545" s="9">
        <v>1</v>
      </c>
      <c r="O545" s="9">
        <v>90000</v>
      </c>
      <c r="P545" s="9">
        <v>0</v>
      </c>
      <c r="Q545" s="9">
        <v>0</v>
      </c>
      <c r="R545" s="9">
        <v>0</v>
      </c>
      <c r="S545" s="9">
        <v>0</v>
      </c>
      <c r="T545" s="10">
        <f t="shared" si="58"/>
        <v>1382200</v>
      </c>
      <c r="U545" s="11">
        <f t="shared" si="56"/>
        <v>0.7755751700188106</v>
      </c>
      <c r="V545" s="12">
        <f t="shared" si="59"/>
        <v>689</v>
      </c>
      <c r="W545" s="12">
        <f t="shared" si="60"/>
        <v>1072000</v>
      </c>
      <c r="X545" s="12">
        <f t="shared" si="61"/>
        <v>1555.878084179971</v>
      </c>
      <c r="Y545" s="13">
        <f t="shared" si="57"/>
        <v>0</v>
      </c>
      <c r="Z545" s="10">
        <f t="shared" si="62"/>
        <v>1072000</v>
      </c>
    </row>
    <row r="546" spans="1:26" ht="12.75">
      <c r="A546" s="7" t="s">
        <v>1118</v>
      </c>
      <c r="B546" s="8" t="s">
        <v>1119</v>
      </c>
      <c r="C546" s="8" t="s">
        <v>1120</v>
      </c>
      <c r="D546" s="9">
        <v>170</v>
      </c>
      <c r="E546" s="9">
        <v>13016700</v>
      </c>
      <c r="F546" s="9">
        <v>1718</v>
      </c>
      <c r="G546" s="9">
        <v>437655500</v>
      </c>
      <c r="H546" s="9">
        <v>67</v>
      </c>
      <c r="I546" s="9">
        <v>19655200</v>
      </c>
      <c r="J546" s="9">
        <v>124</v>
      </c>
      <c r="K546" s="9">
        <v>1411170</v>
      </c>
      <c r="L546" s="9">
        <v>20</v>
      </c>
      <c r="M546" s="9">
        <v>19400400</v>
      </c>
      <c r="N546" s="9">
        <v>19</v>
      </c>
      <c r="O546" s="9">
        <v>18423100</v>
      </c>
      <c r="P546" s="9">
        <v>1</v>
      </c>
      <c r="Q546" s="9">
        <v>977300</v>
      </c>
      <c r="R546" s="9">
        <v>0</v>
      </c>
      <c r="S546" s="9">
        <v>0</v>
      </c>
      <c r="T546" s="10">
        <f t="shared" si="58"/>
        <v>491138970</v>
      </c>
      <c r="U546" s="11">
        <f t="shared" si="56"/>
        <v>0.93112281438388</v>
      </c>
      <c r="V546" s="12">
        <f t="shared" si="59"/>
        <v>1785</v>
      </c>
      <c r="W546" s="12">
        <f t="shared" si="60"/>
        <v>457310700</v>
      </c>
      <c r="X546" s="12">
        <f t="shared" si="61"/>
        <v>256196.4705882353</v>
      </c>
      <c r="Y546" s="13">
        <f t="shared" si="57"/>
        <v>0</v>
      </c>
      <c r="Z546" s="10">
        <f t="shared" si="62"/>
        <v>437655500</v>
      </c>
    </row>
    <row r="547" spans="1:26" ht="12.75">
      <c r="A547" s="7" t="s">
        <v>1121</v>
      </c>
      <c r="B547" s="8" t="s">
        <v>1122</v>
      </c>
      <c r="C547" s="8" t="s">
        <v>1120</v>
      </c>
      <c r="D547" s="9">
        <v>45</v>
      </c>
      <c r="E547" s="9">
        <v>3429600</v>
      </c>
      <c r="F547" s="9">
        <v>797</v>
      </c>
      <c r="G547" s="9">
        <v>143242700</v>
      </c>
      <c r="H547" s="9">
        <v>3</v>
      </c>
      <c r="I547" s="9">
        <v>1009300</v>
      </c>
      <c r="J547" s="9">
        <v>16</v>
      </c>
      <c r="K547" s="9">
        <v>262021</v>
      </c>
      <c r="L547" s="9">
        <v>73</v>
      </c>
      <c r="M547" s="9">
        <v>46730700</v>
      </c>
      <c r="N547" s="9">
        <v>49</v>
      </c>
      <c r="O547" s="9">
        <v>19176600</v>
      </c>
      <c r="P547" s="9">
        <v>15</v>
      </c>
      <c r="Q547" s="9">
        <v>21063000</v>
      </c>
      <c r="R547" s="9">
        <v>9</v>
      </c>
      <c r="S547" s="9">
        <v>6491100</v>
      </c>
      <c r="T547" s="10">
        <f t="shared" si="58"/>
        <v>194674321</v>
      </c>
      <c r="U547" s="11">
        <f t="shared" si="56"/>
        <v>0.7409914120106267</v>
      </c>
      <c r="V547" s="12">
        <f t="shared" si="59"/>
        <v>800</v>
      </c>
      <c r="W547" s="12">
        <f t="shared" si="60"/>
        <v>150743100</v>
      </c>
      <c r="X547" s="12">
        <f t="shared" si="61"/>
        <v>180315</v>
      </c>
      <c r="Y547" s="13">
        <f t="shared" si="57"/>
        <v>0.03334338071224093</v>
      </c>
      <c r="Z547" s="10">
        <f t="shared" si="62"/>
        <v>149733800</v>
      </c>
    </row>
    <row r="548" spans="1:26" ht="12.75">
      <c r="A548" s="7" t="s">
        <v>1123</v>
      </c>
      <c r="B548" s="8" t="s">
        <v>1124</v>
      </c>
      <c r="C548" s="8" t="s">
        <v>1120</v>
      </c>
      <c r="D548" s="9">
        <v>80</v>
      </c>
      <c r="E548" s="9">
        <v>2786700</v>
      </c>
      <c r="F548" s="9">
        <v>831</v>
      </c>
      <c r="G548" s="9">
        <v>99081200</v>
      </c>
      <c r="H548" s="9">
        <v>3</v>
      </c>
      <c r="I548" s="9">
        <v>613900</v>
      </c>
      <c r="J548" s="9">
        <v>8</v>
      </c>
      <c r="K548" s="9">
        <v>39900</v>
      </c>
      <c r="L548" s="9">
        <v>112</v>
      </c>
      <c r="M548" s="9">
        <v>41258900</v>
      </c>
      <c r="N548" s="9">
        <v>92</v>
      </c>
      <c r="O548" s="9">
        <v>14620500</v>
      </c>
      <c r="P548" s="9">
        <v>12</v>
      </c>
      <c r="Q548" s="9">
        <v>24150800</v>
      </c>
      <c r="R548" s="9">
        <v>8</v>
      </c>
      <c r="S548" s="9">
        <v>2487600</v>
      </c>
      <c r="T548" s="10">
        <f t="shared" si="58"/>
        <v>143780600</v>
      </c>
      <c r="U548" s="11">
        <f t="shared" si="56"/>
        <v>0.6933835301841834</v>
      </c>
      <c r="V548" s="12">
        <f t="shared" si="59"/>
        <v>834</v>
      </c>
      <c r="W548" s="12">
        <f t="shared" si="60"/>
        <v>102182700</v>
      </c>
      <c r="X548" s="12">
        <f t="shared" si="61"/>
        <v>119538.4892086331</v>
      </c>
      <c r="Y548" s="13">
        <f t="shared" si="57"/>
        <v>0.01730136054516395</v>
      </c>
      <c r="Z548" s="10">
        <f t="shared" si="62"/>
        <v>101568800</v>
      </c>
    </row>
    <row r="549" spans="1:26" ht="12.75">
      <c r="A549" s="7" t="s">
        <v>1125</v>
      </c>
      <c r="B549" s="8" t="s">
        <v>1126</v>
      </c>
      <c r="C549" s="8" t="s">
        <v>1120</v>
      </c>
      <c r="D549" s="9">
        <v>216</v>
      </c>
      <c r="E549" s="9">
        <v>8851850</v>
      </c>
      <c r="F549" s="9">
        <v>1830</v>
      </c>
      <c r="G549" s="9">
        <v>357848500</v>
      </c>
      <c r="H549" s="9">
        <v>201</v>
      </c>
      <c r="I549" s="9">
        <v>45794100</v>
      </c>
      <c r="J549" s="9">
        <v>357</v>
      </c>
      <c r="K549" s="9">
        <v>2214789</v>
      </c>
      <c r="L549" s="9">
        <v>126</v>
      </c>
      <c r="M549" s="9">
        <v>45626025</v>
      </c>
      <c r="N549" s="9">
        <v>118</v>
      </c>
      <c r="O549" s="9">
        <v>38780125</v>
      </c>
      <c r="P549" s="9">
        <v>8</v>
      </c>
      <c r="Q549" s="9">
        <v>6845900</v>
      </c>
      <c r="R549" s="9">
        <v>0</v>
      </c>
      <c r="S549" s="9">
        <v>0</v>
      </c>
      <c r="T549" s="10">
        <f t="shared" si="58"/>
        <v>460335264</v>
      </c>
      <c r="U549" s="11">
        <f t="shared" si="56"/>
        <v>0.8768448380265736</v>
      </c>
      <c r="V549" s="12">
        <f t="shared" si="59"/>
        <v>2031</v>
      </c>
      <c r="W549" s="12">
        <f t="shared" si="60"/>
        <v>403642600</v>
      </c>
      <c r="X549" s="12">
        <f t="shared" si="61"/>
        <v>198740.81733136385</v>
      </c>
      <c r="Y549" s="13">
        <f t="shared" si="57"/>
        <v>0</v>
      </c>
      <c r="Z549" s="10">
        <f t="shared" si="62"/>
        <v>357848500</v>
      </c>
    </row>
    <row r="550" spans="1:26" ht="12.75">
      <c r="A550" s="7" t="s">
        <v>1127</v>
      </c>
      <c r="B550" s="8" t="s">
        <v>484</v>
      </c>
      <c r="C550" s="8" t="s">
        <v>1120</v>
      </c>
      <c r="D550" s="9">
        <v>120</v>
      </c>
      <c r="E550" s="9">
        <v>6415300</v>
      </c>
      <c r="F550" s="9">
        <v>937</v>
      </c>
      <c r="G550" s="9">
        <v>282125400</v>
      </c>
      <c r="H550" s="9">
        <v>142</v>
      </c>
      <c r="I550" s="9">
        <v>45366500</v>
      </c>
      <c r="J550" s="9">
        <v>395</v>
      </c>
      <c r="K550" s="9">
        <v>5195405</v>
      </c>
      <c r="L550" s="9">
        <v>62</v>
      </c>
      <c r="M550" s="9">
        <v>59372500</v>
      </c>
      <c r="N550" s="9">
        <v>46</v>
      </c>
      <c r="O550" s="9">
        <v>32808300</v>
      </c>
      <c r="P550" s="9">
        <v>15</v>
      </c>
      <c r="Q550" s="9">
        <v>26257900</v>
      </c>
      <c r="R550" s="9">
        <v>1</v>
      </c>
      <c r="S550" s="9">
        <v>306300</v>
      </c>
      <c r="T550" s="10">
        <f t="shared" si="58"/>
        <v>398475105</v>
      </c>
      <c r="U550" s="11">
        <f t="shared" si="56"/>
        <v>0.821862886515834</v>
      </c>
      <c r="V550" s="12">
        <f t="shared" si="59"/>
        <v>1079</v>
      </c>
      <c r="W550" s="12">
        <f t="shared" si="60"/>
        <v>327798200</v>
      </c>
      <c r="X550" s="12">
        <f t="shared" si="61"/>
        <v>303514.27247451345</v>
      </c>
      <c r="Y550" s="13">
        <f t="shared" si="57"/>
        <v>0.0007686803922167233</v>
      </c>
      <c r="Z550" s="10">
        <f t="shared" si="62"/>
        <v>282431700</v>
      </c>
    </row>
    <row r="551" spans="1:26" ht="12.75">
      <c r="A551" s="7" t="s">
        <v>1128</v>
      </c>
      <c r="B551" s="8" t="s">
        <v>1129</v>
      </c>
      <c r="C551" s="8" t="s">
        <v>1120</v>
      </c>
      <c r="D551" s="9">
        <v>111</v>
      </c>
      <c r="E551" s="9">
        <v>7422700</v>
      </c>
      <c r="F551" s="9">
        <v>588</v>
      </c>
      <c r="G551" s="9">
        <v>180493500</v>
      </c>
      <c r="H551" s="9">
        <v>187</v>
      </c>
      <c r="I551" s="9">
        <v>65710900</v>
      </c>
      <c r="J551" s="9">
        <v>395</v>
      </c>
      <c r="K551" s="9">
        <v>2488600</v>
      </c>
      <c r="L551" s="9">
        <v>25</v>
      </c>
      <c r="M551" s="9">
        <v>8159478</v>
      </c>
      <c r="N551" s="9">
        <v>25</v>
      </c>
      <c r="O551" s="9">
        <v>8159478</v>
      </c>
      <c r="P551" s="9">
        <v>0</v>
      </c>
      <c r="Q551" s="9">
        <v>0</v>
      </c>
      <c r="R551" s="9">
        <v>0</v>
      </c>
      <c r="S551" s="9">
        <v>0</v>
      </c>
      <c r="T551" s="10">
        <f t="shared" si="58"/>
        <v>264275178</v>
      </c>
      <c r="U551" s="11">
        <f t="shared" si="56"/>
        <v>0.9316213571900422</v>
      </c>
      <c r="V551" s="12">
        <f t="shared" si="59"/>
        <v>775</v>
      </c>
      <c r="W551" s="12">
        <f t="shared" si="60"/>
        <v>246204400</v>
      </c>
      <c r="X551" s="12">
        <f t="shared" si="61"/>
        <v>317683.0967741936</v>
      </c>
      <c r="Y551" s="13">
        <f t="shared" si="57"/>
        <v>0</v>
      </c>
      <c r="Z551" s="10">
        <f t="shared" si="62"/>
        <v>180493500</v>
      </c>
    </row>
    <row r="552" spans="1:26" ht="12.75">
      <c r="A552" s="7" t="s">
        <v>1130</v>
      </c>
      <c r="B552" s="8" t="s">
        <v>413</v>
      </c>
      <c r="C552" s="8" t="s">
        <v>1120</v>
      </c>
      <c r="D552" s="9">
        <v>83</v>
      </c>
      <c r="E552" s="9">
        <v>3244500</v>
      </c>
      <c r="F552" s="9">
        <v>1751</v>
      </c>
      <c r="G552" s="9">
        <v>464024890</v>
      </c>
      <c r="H552" s="9">
        <v>49</v>
      </c>
      <c r="I552" s="9">
        <v>11269300</v>
      </c>
      <c r="J552" s="9">
        <v>113</v>
      </c>
      <c r="K552" s="9">
        <v>2399700</v>
      </c>
      <c r="L552" s="9">
        <v>49</v>
      </c>
      <c r="M552" s="9">
        <v>91630100</v>
      </c>
      <c r="N552" s="9">
        <v>44</v>
      </c>
      <c r="O552" s="9">
        <v>76932100</v>
      </c>
      <c r="P552" s="9">
        <v>5</v>
      </c>
      <c r="Q552" s="9">
        <v>14698000</v>
      </c>
      <c r="R552" s="9">
        <v>0</v>
      </c>
      <c r="S552" s="9">
        <v>0</v>
      </c>
      <c r="T552" s="10">
        <f t="shared" si="58"/>
        <v>572568490</v>
      </c>
      <c r="U552" s="11">
        <f t="shared" si="56"/>
        <v>0.8301088835677981</v>
      </c>
      <c r="V552" s="12">
        <f t="shared" si="59"/>
        <v>1800</v>
      </c>
      <c r="W552" s="12">
        <f t="shared" si="60"/>
        <v>475294190</v>
      </c>
      <c r="X552" s="12">
        <f t="shared" si="61"/>
        <v>264052.3277777778</v>
      </c>
      <c r="Y552" s="13">
        <f t="shared" si="57"/>
        <v>0</v>
      </c>
      <c r="Z552" s="10">
        <f t="shared" si="62"/>
        <v>464024890</v>
      </c>
    </row>
    <row r="553" spans="1:26" ht="12.75">
      <c r="A553" s="7" t="s">
        <v>1131</v>
      </c>
      <c r="B553" s="8" t="s">
        <v>1132</v>
      </c>
      <c r="C553" s="8" t="s">
        <v>1120</v>
      </c>
      <c r="D553" s="9">
        <v>80</v>
      </c>
      <c r="E553" s="9">
        <v>12180100</v>
      </c>
      <c r="F553" s="9">
        <v>2255</v>
      </c>
      <c r="G553" s="9">
        <v>378924822</v>
      </c>
      <c r="H553" s="9">
        <v>0</v>
      </c>
      <c r="I553" s="9">
        <v>0</v>
      </c>
      <c r="J553" s="9">
        <v>0</v>
      </c>
      <c r="K553" s="9">
        <v>0</v>
      </c>
      <c r="L553" s="9">
        <v>344</v>
      </c>
      <c r="M553" s="9">
        <v>191271950</v>
      </c>
      <c r="N553" s="9">
        <v>282</v>
      </c>
      <c r="O553" s="9">
        <v>106024300</v>
      </c>
      <c r="P553" s="9">
        <v>29</v>
      </c>
      <c r="Q553" s="9">
        <v>52897850</v>
      </c>
      <c r="R553" s="9">
        <v>33</v>
      </c>
      <c r="S553" s="9">
        <v>32349800</v>
      </c>
      <c r="T553" s="10">
        <f t="shared" si="58"/>
        <v>582376872</v>
      </c>
      <c r="U553" s="11">
        <f t="shared" si="56"/>
        <v>0.650652249802942</v>
      </c>
      <c r="V553" s="12">
        <f t="shared" si="59"/>
        <v>2255</v>
      </c>
      <c r="W553" s="12">
        <f t="shared" si="60"/>
        <v>411274622</v>
      </c>
      <c r="X553" s="12">
        <f t="shared" si="61"/>
        <v>168037.61507760533</v>
      </c>
      <c r="Y553" s="13">
        <f t="shared" si="57"/>
        <v>0.0555478789686552</v>
      </c>
      <c r="Z553" s="10">
        <f t="shared" si="62"/>
        <v>411274622</v>
      </c>
    </row>
    <row r="554" spans="1:26" ht="12.75">
      <c r="A554" s="7" t="s">
        <v>1133</v>
      </c>
      <c r="B554" s="8" t="s">
        <v>1134</v>
      </c>
      <c r="C554" s="8" t="s">
        <v>1120</v>
      </c>
      <c r="D554" s="9">
        <v>97</v>
      </c>
      <c r="E554" s="9">
        <v>7246100</v>
      </c>
      <c r="F554" s="9">
        <v>447</v>
      </c>
      <c r="G554" s="9">
        <v>107392600</v>
      </c>
      <c r="H554" s="9">
        <v>123</v>
      </c>
      <c r="I554" s="9">
        <v>31035800</v>
      </c>
      <c r="J554" s="9">
        <v>246</v>
      </c>
      <c r="K554" s="9">
        <v>1093600</v>
      </c>
      <c r="L554" s="9">
        <v>4</v>
      </c>
      <c r="M554" s="9">
        <v>2133200</v>
      </c>
      <c r="N554" s="9">
        <v>3</v>
      </c>
      <c r="O554" s="9">
        <v>1506200</v>
      </c>
      <c r="P554" s="9">
        <v>1</v>
      </c>
      <c r="Q554" s="9">
        <v>627000</v>
      </c>
      <c r="R554" s="9">
        <v>0</v>
      </c>
      <c r="S554" s="9">
        <v>0</v>
      </c>
      <c r="T554" s="10">
        <f t="shared" si="58"/>
        <v>148901300</v>
      </c>
      <c r="U554" s="11">
        <f t="shared" si="56"/>
        <v>0.9296654898244676</v>
      </c>
      <c r="V554" s="12">
        <f t="shared" si="59"/>
        <v>570</v>
      </c>
      <c r="W554" s="12">
        <f t="shared" si="60"/>
        <v>138428400</v>
      </c>
      <c r="X554" s="12">
        <f t="shared" si="61"/>
        <v>242856.84210526315</v>
      </c>
      <c r="Y554" s="13">
        <f t="shared" si="57"/>
        <v>0</v>
      </c>
      <c r="Z554" s="10">
        <f t="shared" si="62"/>
        <v>107392600</v>
      </c>
    </row>
    <row r="555" spans="1:26" ht="12.75">
      <c r="A555" s="7" t="s">
        <v>1135</v>
      </c>
      <c r="B555" s="8" t="s">
        <v>1136</v>
      </c>
      <c r="C555" s="8" t="s">
        <v>1120</v>
      </c>
      <c r="D555" s="9">
        <v>264</v>
      </c>
      <c r="E555" s="9">
        <v>13092600</v>
      </c>
      <c r="F555" s="9">
        <v>965</v>
      </c>
      <c r="G555" s="9">
        <v>188724800</v>
      </c>
      <c r="H555" s="9">
        <v>109</v>
      </c>
      <c r="I555" s="9">
        <v>25605800</v>
      </c>
      <c r="J555" s="9">
        <v>276</v>
      </c>
      <c r="K555" s="9">
        <v>3893500</v>
      </c>
      <c r="L555" s="9">
        <v>46</v>
      </c>
      <c r="M555" s="9">
        <v>290055300</v>
      </c>
      <c r="N555" s="9">
        <v>38</v>
      </c>
      <c r="O555" s="9">
        <v>20036800</v>
      </c>
      <c r="P555" s="9">
        <v>7</v>
      </c>
      <c r="Q555" s="9">
        <v>269837600</v>
      </c>
      <c r="R555" s="9">
        <v>1</v>
      </c>
      <c r="S555" s="9">
        <v>180900</v>
      </c>
      <c r="T555" s="10">
        <f t="shared" si="58"/>
        <v>521372000</v>
      </c>
      <c r="U555" s="11">
        <f t="shared" si="56"/>
        <v>0.41108958670584533</v>
      </c>
      <c r="V555" s="12">
        <f t="shared" si="59"/>
        <v>1074</v>
      </c>
      <c r="W555" s="12">
        <f t="shared" si="60"/>
        <v>214511500</v>
      </c>
      <c r="X555" s="12">
        <f t="shared" si="61"/>
        <v>199562.9422718808</v>
      </c>
      <c r="Y555" s="13">
        <f t="shared" si="57"/>
        <v>0.00034696915062565694</v>
      </c>
      <c r="Z555" s="10">
        <f t="shared" si="62"/>
        <v>188905700</v>
      </c>
    </row>
    <row r="556" spans="1:26" ht="12.75">
      <c r="A556" s="7" t="s">
        <v>1137</v>
      </c>
      <c r="B556" s="8" t="s">
        <v>1138</v>
      </c>
      <c r="C556" s="8" t="s">
        <v>1120</v>
      </c>
      <c r="D556" s="9">
        <v>154</v>
      </c>
      <c r="E556" s="9">
        <v>4923400</v>
      </c>
      <c r="F556" s="9">
        <v>635</v>
      </c>
      <c r="G556" s="9">
        <v>103246200</v>
      </c>
      <c r="H556" s="9">
        <v>108</v>
      </c>
      <c r="I556" s="9">
        <v>20209800</v>
      </c>
      <c r="J556" s="9">
        <v>214</v>
      </c>
      <c r="K556" s="9">
        <v>1842200</v>
      </c>
      <c r="L556" s="9">
        <v>31</v>
      </c>
      <c r="M556" s="9">
        <v>8468400</v>
      </c>
      <c r="N556" s="9">
        <v>29</v>
      </c>
      <c r="O556" s="9">
        <v>7994900</v>
      </c>
      <c r="P556" s="9">
        <v>1</v>
      </c>
      <c r="Q556" s="9">
        <v>209300</v>
      </c>
      <c r="R556" s="9">
        <v>1</v>
      </c>
      <c r="S556" s="9">
        <v>264200</v>
      </c>
      <c r="T556" s="10">
        <f t="shared" si="58"/>
        <v>138690000</v>
      </c>
      <c r="U556" s="11">
        <f t="shared" si="56"/>
        <v>0.8901579061215661</v>
      </c>
      <c r="V556" s="12">
        <f t="shared" si="59"/>
        <v>743</v>
      </c>
      <c r="W556" s="12">
        <f t="shared" si="60"/>
        <v>123720200</v>
      </c>
      <c r="X556" s="12">
        <f t="shared" si="61"/>
        <v>166158.81561238223</v>
      </c>
      <c r="Y556" s="13">
        <f t="shared" si="57"/>
        <v>0.0019049679140529239</v>
      </c>
      <c r="Z556" s="10">
        <f t="shared" si="62"/>
        <v>103510400</v>
      </c>
    </row>
    <row r="557" spans="1:26" ht="12.75">
      <c r="A557" s="7" t="s">
        <v>1139</v>
      </c>
      <c r="B557" s="8" t="s">
        <v>1140</v>
      </c>
      <c r="C557" s="8" t="s">
        <v>1120</v>
      </c>
      <c r="D557" s="9">
        <v>145</v>
      </c>
      <c r="E557" s="9">
        <v>15253200</v>
      </c>
      <c r="F557" s="9">
        <v>1861</v>
      </c>
      <c r="G557" s="9">
        <v>585789800</v>
      </c>
      <c r="H557" s="9">
        <v>92</v>
      </c>
      <c r="I557" s="9">
        <v>28080800</v>
      </c>
      <c r="J557" s="9">
        <v>196</v>
      </c>
      <c r="K557" s="9">
        <v>2147442</v>
      </c>
      <c r="L557" s="9">
        <v>70</v>
      </c>
      <c r="M557" s="9">
        <v>49137300</v>
      </c>
      <c r="N557" s="9">
        <v>55</v>
      </c>
      <c r="O557" s="9">
        <v>28825700</v>
      </c>
      <c r="P557" s="9">
        <v>6</v>
      </c>
      <c r="Q557" s="9">
        <v>3947300</v>
      </c>
      <c r="R557" s="9">
        <v>9</v>
      </c>
      <c r="S557" s="9">
        <v>16364300</v>
      </c>
      <c r="T557" s="10">
        <f t="shared" si="58"/>
        <v>680408542</v>
      </c>
      <c r="U557" s="11">
        <f t="shared" si="56"/>
        <v>0.9022088379366643</v>
      </c>
      <c r="V557" s="12">
        <f t="shared" si="59"/>
        <v>1953</v>
      </c>
      <c r="W557" s="12">
        <f t="shared" si="60"/>
        <v>630234900</v>
      </c>
      <c r="X557" s="12">
        <f t="shared" si="61"/>
        <v>314321.86379928316</v>
      </c>
      <c r="Y557" s="13">
        <f t="shared" si="57"/>
        <v>0.024050697470520587</v>
      </c>
      <c r="Z557" s="10">
        <f t="shared" si="62"/>
        <v>602154100</v>
      </c>
    </row>
    <row r="558" spans="1:26" ht="12.75">
      <c r="A558" s="7" t="s">
        <v>1141</v>
      </c>
      <c r="B558" s="8" t="s">
        <v>1142</v>
      </c>
      <c r="C558" s="8" t="s">
        <v>1120</v>
      </c>
      <c r="D558" s="9">
        <v>199</v>
      </c>
      <c r="E558" s="9">
        <v>9306100</v>
      </c>
      <c r="F558" s="9">
        <v>903</v>
      </c>
      <c r="G558" s="9">
        <v>176446500</v>
      </c>
      <c r="H558" s="9">
        <v>130</v>
      </c>
      <c r="I558" s="9">
        <v>31166700</v>
      </c>
      <c r="J558" s="9">
        <v>314</v>
      </c>
      <c r="K558" s="9">
        <v>2990340</v>
      </c>
      <c r="L558" s="9">
        <v>63</v>
      </c>
      <c r="M558" s="9">
        <v>21575800</v>
      </c>
      <c r="N558" s="9">
        <v>60</v>
      </c>
      <c r="O558" s="9">
        <v>20910100</v>
      </c>
      <c r="P558" s="9">
        <v>0</v>
      </c>
      <c r="Q558" s="9">
        <v>0</v>
      </c>
      <c r="R558" s="9">
        <v>3</v>
      </c>
      <c r="S558" s="9">
        <v>665700</v>
      </c>
      <c r="T558" s="10">
        <f t="shared" si="58"/>
        <v>241485440</v>
      </c>
      <c r="U558" s="11">
        <f t="shared" si="56"/>
        <v>0.859733820805097</v>
      </c>
      <c r="V558" s="12">
        <f t="shared" si="59"/>
        <v>1033</v>
      </c>
      <c r="W558" s="12">
        <f t="shared" si="60"/>
        <v>208278900</v>
      </c>
      <c r="X558" s="12">
        <f t="shared" si="61"/>
        <v>200980.8325266215</v>
      </c>
      <c r="Y558" s="13">
        <f t="shared" si="57"/>
        <v>0.002756687939446784</v>
      </c>
      <c r="Z558" s="10">
        <f t="shared" si="62"/>
        <v>177112200</v>
      </c>
    </row>
    <row r="559" spans="1:26" ht="12.75">
      <c r="A559" s="7" t="s">
        <v>1143</v>
      </c>
      <c r="B559" s="8" t="s">
        <v>1144</v>
      </c>
      <c r="C559" s="8" t="s">
        <v>1120</v>
      </c>
      <c r="D559" s="9">
        <v>236</v>
      </c>
      <c r="E559" s="9">
        <v>7579500</v>
      </c>
      <c r="F559" s="9">
        <v>1000</v>
      </c>
      <c r="G559" s="9">
        <v>220888500</v>
      </c>
      <c r="H559" s="9">
        <v>86</v>
      </c>
      <c r="I559" s="9">
        <v>21503700</v>
      </c>
      <c r="J559" s="9">
        <v>185</v>
      </c>
      <c r="K559" s="9">
        <v>945690</v>
      </c>
      <c r="L559" s="9">
        <v>31</v>
      </c>
      <c r="M559" s="9">
        <v>8207500</v>
      </c>
      <c r="N559" s="9">
        <v>30</v>
      </c>
      <c r="O559" s="9">
        <v>7898700</v>
      </c>
      <c r="P559" s="9">
        <v>0</v>
      </c>
      <c r="Q559" s="9">
        <v>0</v>
      </c>
      <c r="R559" s="9">
        <v>1</v>
      </c>
      <c r="S559" s="9">
        <v>308800</v>
      </c>
      <c r="T559" s="10">
        <f t="shared" si="58"/>
        <v>259124890</v>
      </c>
      <c r="U559" s="11">
        <f t="shared" si="56"/>
        <v>0.9354261568620444</v>
      </c>
      <c r="V559" s="12">
        <f t="shared" si="59"/>
        <v>1086</v>
      </c>
      <c r="W559" s="12">
        <f t="shared" si="60"/>
        <v>242701000</v>
      </c>
      <c r="X559" s="12">
        <f t="shared" si="61"/>
        <v>223197.2375690608</v>
      </c>
      <c r="Y559" s="13">
        <f t="shared" si="57"/>
        <v>0.001191703352001423</v>
      </c>
      <c r="Z559" s="10">
        <f t="shared" si="62"/>
        <v>221197300</v>
      </c>
    </row>
    <row r="560" spans="1:26" ht="12.75">
      <c r="A560" s="7" t="s">
        <v>1145</v>
      </c>
      <c r="B560" s="8" t="s">
        <v>1146</v>
      </c>
      <c r="C560" s="8" t="s">
        <v>1120</v>
      </c>
      <c r="D560" s="9">
        <v>418</v>
      </c>
      <c r="E560" s="9">
        <v>15314240</v>
      </c>
      <c r="F560" s="9">
        <v>2528</v>
      </c>
      <c r="G560" s="9">
        <v>402876756</v>
      </c>
      <c r="H560" s="9">
        <v>28</v>
      </c>
      <c r="I560" s="9">
        <v>5597100</v>
      </c>
      <c r="J560" s="9">
        <v>69</v>
      </c>
      <c r="K560" s="9">
        <v>722140</v>
      </c>
      <c r="L560" s="9">
        <v>145</v>
      </c>
      <c r="M560" s="9">
        <v>113566900</v>
      </c>
      <c r="N560" s="9">
        <v>131</v>
      </c>
      <c r="O560" s="9">
        <v>90167800</v>
      </c>
      <c r="P560" s="9">
        <v>12</v>
      </c>
      <c r="Q560" s="9">
        <v>11611500</v>
      </c>
      <c r="R560" s="9">
        <v>2</v>
      </c>
      <c r="S560" s="9">
        <v>11787600</v>
      </c>
      <c r="T560" s="10">
        <f t="shared" si="58"/>
        <v>538077136</v>
      </c>
      <c r="U560" s="11">
        <f t="shared" si="56"/>
        <v>0.7591362439901181</v>
      </c>
      <c r="V560" s="12">
        <f t="shared" si="59"/>
        <v>2556</v>
      </c>
      <c r="W560" s="12">
        <f t="shared" si="60"/>
        <v>420261456</v>
      </c>
      <c r="X560" s="12">
        <f t="shared" si="61"/>
        <v>159809.8028169014</v>
      </c>
      <c r="Y560" s="13">
        <f t="shared" si="57"/>
        <v>0.021906896263289656</v>
      </c>
      <c r="Z560" s="10">
        <f t="shared" si="62"/>
        <v>414664356</v>
      </c>
    </row>
    <row r="561" spans="1:26" ht="12.75">
      <c r="A561" s="7" t="s">
        <v>1147</v>
      </c>
      <c r="B561" s="8" t="s">
        <v>249</v>
      </c>
      <c r="C561" s="8" t="s">
        <v>1120</v>
      </c>
      <c r="D561" s="9">
        <v>577</v>
      </c>
      <c r="E561" s="9">
        <v>15322700</v>
      </c>
      <c r="F561" s="9">
        <v>1803</v>
      </c>
      <c r="G561" s="9">
        <v>424186900</v>
      </c>
      <c r="H561" s="9">
        <v>168</v>
      </c>
      <c r="I561" s="9">
        <v>48128800</v>
      </c>
      <c r="J561" s="9">
        <v>305</v>
      </c>
      <c r="K561" s="9">
        <v>2825200</v>
      </c>
      <c r="L561" s="9">
        <v>70</v>
      </c>
      <c r="M561" s="9">
        <v>149243900</v>
      </c>
      <c r="N561" s="9">
        <v>53</v>
      </c>
      <c r="O561" s="9">
        <v>83240900</v>
      </c>
      <c r="P561" s="9">
        <v>13</v>
      </c>
      <c r="Q561" s="9">
        <v>16513100</v>
      </c>
      <c r="R561" s="9">
        <v>4</v>
      </c>
      <c r="S561" s="9">
        <v>49489900</v>
      </c>
      <c r="T561" s="10">
        <f t="shared" si="58"/>
        <v>639707500</v>
      </c>
      <c r="U561" s="11">
        <f t="shared" si="56"/>
        <v>0.7383307214625434</v>
      </c>
      <c r="V561" s="12">
        <f t="shared" si="59"/>
        <v>1971</v>
      </c>
      <c r="W561" s="12">
        <f t="shared" si="60"/>
        <v>521805600</v>
      </c>
      <c r="X561" s="12">
        <f t="shared" si="61"/>
        <v>239632.52156265854</v>
      </c>
      <c r="Y561" s="13">
        <f t="shared" si="57"/>
        <v>0.07736332620768085</v>
      </c>
      <c r="Z561" s="10">
        <f t="shared" si="62"/>
        <v>473676800</v>
      </c>
    </row>
    <row r="562" spans="1:26" ht="12.75">
      <c r="A562" s="7" t="s">
        <v>1148</v>
      </c>
      <c r="B562" s="8" t="s">
        <v>1149</v>
      </c>
      <c r="C562" s="8" t="s">
        <v>1120</v>
      </c>
      <c r="D562" s="9">
        <v>213</v>
      </c>
      <c r="E562" s="9">
        <v>3094500</v>
      </c>
      <c r="F562" s="9">
        <v>840</v>
      </c>
      <c r="G562" s="9">
        <v>101881600</v>
      </c>
      <c r="H562" s="9">
        <v>17</v>
      </c>
      <c r="I562" s="9">
        <v>2752900</v>
      </c>
      <c r="J562" s="9">
        <v>53</v>
      </c>
      <c r="K562" s="9">
        <v>249158</v>
      </c>
      <c r="L562" s="9">
        <v>31</v>
      </c>
      <c r="M562" s="9">
        <v>9451300</v>
      </c>
      <c r="N562" s="9">
        <v>27</v>
      </c>
      <c r="O562" s="9">
        <v>4756700</v>
      </c>
      <c r="P562" s="9">
        <v>4</v>
      </c>
      <c r="Q562" s="9">
        <v>4694600</v>
      </c>
      <c r="R562" s="9">
        <v>0</v>
      </c>
      <c r="S562" s="9">
        <v>0</v>
      </c>
      <c r="T562" s="10">
        <f t="shared" si="58"/>
        <v>117429458</v>
      </c>
      <c r="U562" s="11">
        <f t="shared" si="56"/>
        <v>0.8910413262743664</v>
      </c>
      <c r="V562" s="12">
        <f t="shared" si="59"/>
        <v>857</v>
      </c>
      <c r="W562" s="12">
        <f t="shared" si="60"/>
        <v>104634500</v>
      </c>
      <c r="X562" s="12">
        <f t="shared" si="61"/>
        <v>122093.93232205368</v>
      </c>
      <c r="Y562" s="13">
        <f t="shared" si="57"/>
        <v>0</v>
      </c>
      <c r="Z562" s="10">
        <f t="shared" si="62"/>
        <v>101881600</v>
      </c>
    </row>
    <row r="563" spans="1:26" ht="12.75">
      <c r="A563" s="7" t="s">
        <v>1150</v>
      </c>
      <c r="B563" s="8" t="s">
        <v>1151</v>
      </c>
      <c r="C563" s="8" t="s">
        <v>1120</v>
      </c>
      <c r="D563" s="9">
        <v>159</v>
      </c>
      <c r="E563" s="9">
        <v>5500700</v>
      </c>
      <c r="F563" s="9">
        <v>4467</v>
      </c>
      <c r="G563" s="9">
        <v>396714700</v>
      </c>
      <c r="H563" s="9">
        <v>0</v>
      </c>
      <c r="I563" s="9">
        <v>0</v>
      </c>
      <c r="J563" s="9">
        <v>2</v>
      </c>
      <c r="K563" s="9">
        <v>33610</v>
      </c>
      <c r="L563" s="9">
        <v>397</v>
      </c>
      <c r="M563" s="9">
        <v>149029250</v>
      </c>
      <c r="N563" s="9">
        <v>326</v>
      </c>
      <c r="O563" s="9">
        <v>85552000</v>
      </c>
      <c r="P563" s="9">
        <v>33</v>
      </c>
      <c r="Q563" s="9">
        <v>43944150</v>
      </c>
      <c r="R563" s="9">
        <v>38</v>
      </c>
      <c r="S563" s="9">
        <v>19533100</v>
      </c>
      <c r="T563" s="10">
        <f t="shared" si="58"/>
        <v>551278260</v>
      </c>
      <c r="U563" s="11">
        <f t="shared" si="56"/>
        <v>0.7196269629787324</v>
      </c>
      <c r="V563" s="12">
        <f t="shared" si="59"/>
        <v>4467</v>
      </c>
      <c r="W563" s="12">
        <f t="shared" si="60"/>
        <v>416247800</v>
      </c>
      <c r="X563" s="12">
        <f t="shared" si="61"/>
        <v>88810.09626147302</v>
      </c>
      <c r="Y563" s="13">
        <f t="shared" si="57"/>
        <v>0.03543237855960436</v>
      </c>
      <c r="Z563" s="10">
        <f t="shared" si="62"/>
        <v>416247800</v>
      </c>
    </row>
    <row r="564" spans="1:26" ht="12.75">
      <c r="A564" s="7" t="s">
        <v>1152</v>
      </c>
      <c r="B564" s="8" t="s">
        <v>1153</v>
      </c>
      <c r="C564" s="8" t="s">
        <v>1120</v>
      </c>
      <c r="D564" s="9">
        <v>128</v>
      </c>
      <c r="E564" s="9">
        <v>5290800</v>
      </c>
      <c r="F564" s="9">
        <v>1233</v>
      </c>
      <c r="G564" s="9">
        <v>202748700</v>
      </c>
      <c r="H564" s="9">
        <v>108</v>
      </c>
      <c r="I564" s="9">
        <v>26929200</v>
      </c>
      <c r="J564" s="9">
        <v>204</v>
      </c>
      <c r="K564" s="9">
        <v>2571800</v>
      </c>
      <c r="L564" s="9">
        <v>62</v>
      </c>
      <c r="M564" s="9">
        <v>101178900</v>
      </c>
      <c r="N564" s="9">
        <v>55</v>
      </c>
      <c r="O564" s="9">
        <v>95142800</v>
      </c>
      <c r="P564" s="9">
        <v>5</v>
      </c>
      <c r="Q564" s="9">
        <v>5636800</v>
      </c>
      <c r="R564" s="9">
        <v>2</v>
      </c>
      <c r="S564" s="9">
        <v>399300</v>
      </c>
      <c r="T564" s="10">
        <f t="shared" si="58"/>
        <v>338719400</v>
      </c>
      <c r="U564" s="11">
        <f t="shared" si="56"/>
        <v>0.6780771930984762</v>
      </c>
      <c r="V564" s="12">
        <f t="shared" si="59"/>
        <v>1341</v>
      </c>
      <c r="W564" s="12">
        <f t="shared" si="60"/>
        <v>230077200</v>
      </c>
      <c r="X564" s="12">
        <f t="shared" si="61"/>
        <v>171273.60178970918</v>
      </c>
      <c r="Y564" s="13">
        <f t="shared" si="57"/>
        <v>0.0011788518756233035</v>
      </c>
      <c r="Z564" s="10">
        <f t="shared" si="62"/>
        <v>203148000</v>
      </c>
    </row>
    <row r="565" spans="1:26" ht="12.75">
      <c r="A565" s="7" t="s">
        <v>1154</v>
      </c>
      <c r="B565" s="8" t="s">
        <v>1155</v>
      </c>
      <c r="C565" s="8" t="s">
        <v>1120</v>
      </c>
      <c r="D565" s="9">
        <v>81</v>
      </c>
      <c r="E565" s="9">
        <v>3672800</v>
      </c>
      <c r="F565" s="9">
        <v>1905</v>
      </c>
      <c r="G565" s="9">
        <v>276846160</v>
      </c>
      <c r="H565" s="9">
        <v>1</v>
      </c>
      <c r="I565" s="9">
        <v>437600</v>
      </c>
      <c r="J565" s="9">
        <v>4</v>
      </c>
      <c r="K565" s="9">
        <v>5300</v>
      </c>
      <c r="L565" s="9">
        <v>207</v>
      </c>
      <c r="M565" s="9">
        <v>89945000</v>
      </c>
      <c r="N565" s="9">
        <v>174</v>
      </c>
      <c r="O565" s="9">
        <v>49158100</v>
      </c>
      <c r="P565" s="9">
        <v>14</v>
      </c>
      <c r="Q565" s="9">
        <v>16803900</v>
      </c>
      <c r="R565" s="9">
        <v>19</v>
      </c>
      <c r="S565" s="9">
        <v>23983000</v>
      </c>
      <c r="T565" s="10">
        <f t="shared" si="58"/>
        <v>370906860</v>
      </c>
      <c r="U565" s="11">
        <f t="shared" si="56"/>
        <v>0.7475832611993211</v>
      </c>
      <c r="V565" s="12">
        <f t="shared" si="59"/>
        <v>1906</v>
      </c>
      <c r="W565" s="12">
        <f t="shared" si="60"/>
        <v>301266760</v>
      </c>
      <c r="X565" s="12">
        <f t="shared" si="61"/>
        <v>145479.41238195173</v>
      </c>
      <c r="Y565" s="13">
        <f t="shared" si="57"/>
        <v>0.06466043793312423</v>
      </c>
      <c r="Z565" s="10">
        <f t="shared" si="62"/>
        <v>300829160</v>
      </c>
    </row>
    <row r="566" spans="1:26" ht="12.75">
      <c r="A566" s="7" t="s">
        <v>1156</v>
      </c>
      <c r="B566" s="8" t="s">
        <v>204</v>
      </c>
      <c r="C566" s="8" t="s">
        <v>1120</v>
      </c>
      <c r="D566" s="9">
        <v>395</v>
      </c>
      <c r="E566" s="9">
        <v>19982500</v>
      </c>
      <c r="F566" s="9">
        <v>2147</v>
      </c>
      <c r="G566" s="9">
        <v>508931299</v>
      </c>
      <c r="H566" s="9">
        <v>94</v>
      </c>
      <c r="I566" s="9">
        <v>21757600</v>
      </c>
      <c r="J566" s="9">
        <v>200</v>
      </c>
      <c r="K566" s="9">
        <v>2527750</v>
      </c>
      <c r="L566" s="9">
        <v>102</v>
      </c>
      <c r="M566" s="9">
        <v>72686600</v>
      </c>
      <c r="N566" s="9">
        <v>93</v>
      </c>
      <c r="O566" s="9">
        <v>66999100</v>
      </c>
      <c r="P566" s="9">
        <v>6</v>
      </c>
      <c r="Q566" s="9">
        <v>3807200</v>
      </c>
      <c r="R566" s="9">
        <v>3</v>
      </c>
      <c r="S566" s="9">
        <v>1880300</v>
      </c>
      <c r="T566" s="10">
        <f t="shared" si="58"/>
        <v>625885749</v>
      </c>
      <c r="U566" s="11">
        <f t="shared" si="56"/>
        <v>0.8479005950333597</v>
      </c>
      <c r="V566" s="12">
        <f t="shared" si="59"/>
        <v>2241</v>
      </c>
      <c r="W566" s="12">
        <f t="shared" si="60"/>
        <v>532569199</v>
      </c>
      <c r="X566" s="12">
        <f t="shared" si="61"/>
        <v>236808.96876394466</v>
      </c>
      <c r="Y566" s="13">
        <f t="shared" si="57"/>
        <v>0.0030042224207920093</v>
      </c>
      <c r="Z566" s="10">
        <f t="shared" si="62"/>
        <v>510811599</v>
      </c>
    </row>
    <row r="567" spans="1:26" ht="12.75">
      <c r="A567" s="7" t="s">
        <v>1157</v>
      </c>
      <c r="B567" s="8" t="s">
        <v>1158</v>
      </c>
      <c r="C567" s="8" t="s">
        <v>1120</v>
      </c>
      <c r="D567" s="9">
        <v>229</v>
      </c>
      <c r="E567" s="9">
        <v>15406300</v>
      </c>
      <c r="F567" s="9">
        <v>1468</v>
      </c>
      <c r="G567" s="9">
        <v>380920450</v>
      </c>
      <c r="H567" s="9">
        <v>135</v>
      </c>
      <c r="I567" s="9">
        <v>36274000</v>
      </c>
      <c r="J567" s="9">
        <v>322</v>
      </c>
      <c r="K567" s="9">
        <v>3479540</v>
      </c>
      <c r="L567" s="9">
        <v>102</v>
      </c>
      <c r="M567" s="9">
        <v>188823550</v>
      </c>
      <c r="N567" s="9">
        <v>86</v>
      </c>
      <c r="O567" s="9">
        <v>42349200</v>
      </c>
      <c r="P567" s="9">
        <v>10</v>
      </c>
      <c r="Q567" s="9">
        <v>139562250</v>
      </c>
      <c r="R567" s="9">
        <v>6</v>
      </c>
      <c r="S567" s="9">
        <v>6912100</v>
      </c>
      <c r="T567" s="10">
        <f t="shared" si="58"/>
        <v>624903840</v>
      </c>
      <c r="U567" s="11">
        <f t="shared" si="56"/>
        <v>0.6676138363944123</v>
      </c>
      <c r="V567" s="12">
        <f t="shared" si="59"/>
        <v>1603</v>
      </c>
      <c r="W567" s="12">
        <f t="shared" si="60"/>
        <v>424106550</v>
      </c>
      <c r="X567" s="12">
        <f t="shared" si="61"/>
        <v>260258.54647535871</v>
      </c>
      <c r="Y567" s="13">
        <f t="shared" si="57"/>
        <v>0.01106106181072595</v>
      </c>
      <c r="Z567" s="10">
        <f t="shared" si="62"/>
        <v>387832550</v>
      </c>
    </row>
    <row r="568" spans="4:25" ht="12.75">
      <c r="D568" s="10">
        <f aca="true" t="shared" si="63" ref="D568:S568">SUM(D2:D567)</f>
        <v>246841</v>
      </c>
      <c r="E568" s="10">
        <f t="shared" si="63"/>
        <v>14737145657</v>
      </c>
      <c r="F568" s="10">
        <f t="shared" si="63"/>
        <v>2430373</v>
      </c>
      <c r="G568" s="10">
        <f t="shared" si="63"/>
        <v>498194325841</v>
      </c>
      <c r="H568" s="10">
        <f t="shared" si="63"/>
        <v>18764</v>
      </c>
      <c r="I568" s="10">
        <f t="shared" si="63"/>
        <v>5500891062</v>
      </c>
      <c r="J568" s="10">
        <f t="shared" si="63"/>
        <v>38227</v>
      </c>
      <c r="K568" s="10">
        <f t="shared" si="63"/>
        <v>416024247</v>
      </c>
      <c r="L568" s="10">
        <f t="shared" si="63"/>
        <v>157520</v>
      </c>
      <c r="M568" s="10">
        <f t="shared" si="63"/>
        <v>147369220352</v>
      </c>
      <c r="N568" s="10">
        <f t="shared" si="63"/>
        <v>123448</v>
      </c>
      <c r="O568" s="10">
        <f t="shared" si="63"/>
        <v>98452962834</v>
      </c>
      <c r="P568" s="10">
        <f t="shared" si="63"/>
        <v>17300</v>
      </c>
      <c r="Q568" s="10">
        <f t="shared" si="63"/>
        <v>30392964762</v>
      </c>
      <c r="R568" s="10">
        <f t="shared" si="63"/>
        <v>16772</v>
      </c>
      <c r="S568" s="10">
        <f t="shared" si="63"/>
        <v>18523292756</v>
      </c>
      <c r="T568" s="10">
        <f>SUM(T2:T567)</f>
        <v>666217607159</v>
      </c>
      <c r="U568" s="9"/>
      <c r="V568" s="12">
        <f t="shared" si="59"/>
        <v>2449137</v>
      </c>
      <c r="W568" s="12">
        <f t="shared" si="60"/>
        <v>522218509659</v>
      </c>
      <c r="X568" s="12">
        <f t="shared" si="61"/>
        <v>205662.32795592898</v>
      </c>
      <c r="Y568" s="9"/>
    </row>
    <row r="571" spans="3:24" ht="12.75">
      <c r="C571" s="14" t="s">
        <v>27</v>
      </c>
      <c r="D571" s="16">
        <f>SUMIF($C$2:$C$567,$C571,D$2:D$567)</f>
        <v>29507</v>
      </c>
      <c r="E571" s="16">
        <f aca="true" t="shared" si="64" ref="E571:T586">SUMIF($C$2:$C$567,$C571,E$2:E$567)</f>
        <v>1110023925</v>
      </c>
      <c r="F571" s="16">
        <f t="shared" si="64"/>
        <v>96352</v>
      </c>
      <c r="G571" s="16">
        <f t="shared" si="64"/>
        <v>15040036650</v>
      </c>
      <c r="H571" s="16">
        <f t="shared" si="64"/>
        <v>661</v>
      </c>
      <c r="I571" s="16">
        <f t="shared" si="64"/>
        <v>78491800</v>
      </c>
      <c r="J571" s="16">
        <f t="shared" si="64"/>
        <v>1669</v>
      </c>
      <c r="K571" s="16">
        <f t="shared" si="64"/>
        <v>18454950</v>
      </c>
      <c r="L571" s="16">
        <f t="shared" si="64"/>
        <v>6169</v>
      </c>
      <c r="M571" s="16">
        <f t="shared" si="64"/>
        <v>8939379375</v>
      </c>
      <c r="N571" s="16">
        <f t="shared" si="64"/>
        <v>5602</v>
      </c>
      <c r="O571" s="16">
        <f t="shared" si="64"/>
        <v>8519514920</v>
      </c>
      <c r="P571" s="16">
        <f t="shared" si="64"/>
        <v>188</v>
      </c>
      <c r="Q571" s="16">
        <f t="shared" si="64"/>
        <v>131041555</v>
      </c>
      <c r="R571" s="16">
        <f t="shared" si="64"/>
        <v>379</v>
      </c>
      <c r="S571" s="16">
        <f t="shared" si="64"/>
        <v>288822900</v>
      </c>
      <c r="T571" s="16">
        <f t="shared" si="64"/>
        <v>25186386700</v>
      </c>
      <c r="V571" s="16">
        <f aca="true" t="shared" si="65" ref="V571:W591">SUMIF($C$2:$C$567,$C571,V$2:V$567)</f>
        <v>97013</v>
      </c>
      <c r="W571" s="16">
        <f t="shared" si="65"/>
        <v>15407351350</v>
      </c>
      <c r="X571" s="12">
        <f aca="true" t="shared" si="66" ref="X571:X591">(G571+I571)/V571</f>
        <v>155840.2322369167</v>
      </c>
    </row>
    <row r="572" spans="3:24" ht="12.75">
      <c r="C572" s="14" t="s">
        <v>74</v>
      </c>
      <c r="D572" s="16">
        <f aca="true" t="shared" si="67" ref="D572:D591">SUMIF($C$2:$C$567,$C572,D$2:D$567)</f>
        <v>6642</v>
      </c>
      <c r="E572" s="16">
        <f t="shared" si="64"/>
        <v>1631715190</v>
      </c>
      <c r="F572" s="16">
        <f t="shared" si="64"/>
        <v>244511</v>
      </c>
      <c r="G572" s="16">
        <f t="shared" si="64"/>
        <v>82498543736</v>
      </c>
      <c r="H572" s="16">
        <f t="shared" si="64"/>
        <v>56</v>
      </c>
      <c r="I572" s="16">
        <f t="shared" si="64"/>
        <v>36535700</v>
      </c>
      <c r="J572" s="16">
        <f t="shared" si="64"/>
        <v>86</v>
      </c>
      <c r="K572" s="16">
        <f t="shared" si="64"/>
        <v>881400</v>
      </c>
      <c r="L572" s="16">
        <f t="shared" si="64"/>
        <v>15809</v>
      </c>
      <c r="M572" s="16">
        <f t="shared" si="64"/>
        <v>24845896225</v>
      </c>
      <c r="N572" s="16">
        <f t="shared" si="64"/>
        <v>11318</v>
      </c>
      <c r="O572" s="16">
        <f t="shared" si="64"/>
        <v>15297368771</v>
      </c>
      <c r="P572" s="16">
        <f t="shared" si="64"/>
        <v>2812</v>
      </c>
      <c r="Q572" s="16">
        <f t="shared" si="64"/>
        <v>5166664434</v>
      </c>
      <c r="R572" s="16">
        <f t="shared" si="64"/>
        <v>1679</v>
      </c>
      <c r="S572" s="16">
        <f t="shared" si="64"/>
        <v>4381863020</v>
      </c>
      <c r="T572" s="16">
        <f t="shared" si="64"/>
        <v>109013572251</v>
      </c>
      <c r="V572" s="16">
        <f t="shared" si="65"/>
        <v>244567</v>
      </c>
      <c r="W572" s="16">
        <f t="shared" si="65"/>
        <v>86916942456</v>
      </c>
      <c r="X572" s="12">
        <f t="shared" si="66"/>
        <v>337474.3094366779</v>
      </c>
    </row>
    <row r="573" spans="3:24" ht="12.75">
      <c r="C573" s="14" t="s">
        <v>215</v>
      </c>
      <c r="D573" s="16">
        <f t="shared" si="67"/>
        <v>16246</v>
      </c>
      <c r="E573" s="16">
        <f t="shared" si="64"/>
        <v>536504072</v>
      </c>
      <c r="F573" s="16">
        <f t="shared" si="64"/>
        <v>139385</v>
      </c>
      <c r="G573" s="16">
        <f t="shared" si="64"/>
        <v>20385870877</v>
      </c>
      <c r="H573" s="16">
        <f t="shared" si="64"/>
        <v>1472</v>
      </c>
      <c r="I573" s="16">
        <f t="shared" si="64"/>
        <v>309168307</v>
      </c>
      <c r="J573" s="16">
        <f t="shared" si="64"/>
        <v>3129</v>
      </c>
      <c r="K573" s="16">
        <f t="shared" si="64"/>
        <v>47615349</v>
      </c>
      <c r="L573" s="16">
        <f t="shared" si="64"/>
        <v>6001</v>
      </c>
      <c r="M573" s="16">
        <f t="shared" si="64"/>
        <v>5163438747</v>
      </c>
      <c r="N573" s="16">
        <f t="shared" si="64"/>
        <v>5057</v>
      </c>
      <c r="O573" s="16">
        <f t="shared" si="64"/>
        <v>3639729267</v>
      </c>
      <c r="P573" s="16">
        <f t="shared" si="64"/>
        <v>594</v>
      </c>
      <c r="Q573" s="16">
        <f t="shared" si="64"/>
        <v>843584830</v>
      </c>
      <c r="R573" s="16">
        <f t="shared" si="64"/>
        <v>350</v>
      </c>
      <c r="S573" s="16">
        <f t="shared" si="64"/>
        <v>680124650</v>
      </c>
      <c r="T573" s="16">
        <f t="shared" si="64"/>
        <v>26442597352</v>
      </c>
      <c r="V573" s="16">
        <f t="shared" si="65"/>
        <v>140857</v>
      </c>
      <c r="W573" s="16">
        <f t="shared" si="65"/>
        <v>21375163834</v>
      </c>
      <c r="X573" s="12">
        <f t="shared" si="66"/>
        <v>146922.33388471996</v>
      </c>
    </row>
    <row r="574" spans="3:24" ht="12.75">
      <c r="C574" s="14" t="s">
        <v>295</v>
      </c>
      <c r="D574" s="16">
        <f t="shared" si="67"/>
        <v>14236</v>
      </c>
      <c r="E574" s="16">
        <f t="shared" si="64"/>
        <v>326745202</v>
      </c>
      <c r="F574" s="16">
        <f t="shared" si="64"/>
        <v>153650</v>
      </c>
      <c r="G574" s="16">
        <f t="shared" si="64"/>
        <v>15464923554</v>
      </c>
      <c r="H574" s="16">
        <f t="shared" si="64"/>
        <v>340</v>
      </c>
      <c r="I574" s="16">
        <f t="shared" si="64"/>
        <v>40720720</v>
      </c>
      <c r="J574" s="16">
        <f t="shared" si="64"/>
        <v>858</v>
      </c>
      <c r="K574" s="16">
        <f t="shared" si="64"/>
        <v>6929876</v>
      </c>
      <c r="L574" s="16">
        <f t="shared" si="64"/>
        <v>9157</v>
      </c>
      <c r="M574" s="16">
        <f t="shared" si="64"/>
        <v>4533460645</v>
      </c>
      <c r="N574" s="16">
        <f t="shared" si="64"/>
        <v>7835</v>
      </c>
      <c r="O574" s="16">
        <f t="shared" si="64"/>
        <v>3331913451</v>
      </c>
      <c r="P574" s="16">
        <f t="shared" si="64"/>
        <v>690</v>
      </c>
      <c r="Q574" s="16">
        <f t="shared" si="64"/>
        <v>526262340</v>
      </c>
      <c r="R574" s="16">
        <f t="shared" si="64"/>
        <v>632</v>
      </c>
      <c r="S574" s="16">
        <f t="shared" si="64"/>
        <v>675284854</v>
      </c>
      <c r="T574" s="16">
        <f t="shared" si="64"/>
        <v>20372779997</v>
      </c>
      <c r="V574" s="16">
        <f t="shared" si="65"/>
        <v>153990</v>
      </c>
      <c r="W574" s="16">
        <f t="shared" si="65"/>
        <v>16180929128</v>
      </c>
      <c r="X574" s="12">
        <f t="shared" si="66"/>
        <v>100692.54025586077</v>
      </c>
    </row>
    <row r="575" spans="3:24" ht="12.75">
      <c r="C575" s="14" t="s">
        <v>370</v>
      </c>
      <c r="D575" s="16">
        <f t="shared" si="67"/>
        <v>12309</v>
      </c>
      <c r="E575" s="16">
        <f t="shared" si="64"/>
        <v>1104991300</v>
      </c>
      <c r="F575" s="16">
        <f t="shared" si="64"/>
        <v>77197</v>
      </c>
      <c r="G575" s="16">
        <f t="shared" si="64"/>
        <v>26782351100</v>
      </c>
      <c r="H575" s="16">
        <f t="shared" si="64"/>
        <v>208</v>
      </c>
      <c r="I575" s="16">
        <f t="shared" si="64"/>
        <v>24584800</v>
      </c>
      <c r="J575" s="16">
        <f t="shared" si="64"/>
        <v>512</v>
      </c>
      <c r="K575" s="16">
        <f t="shared" si="64"/>
        <v>4255900</v>
      </c>
      <c r="L575" s="16">
        <f t="shared" si="64"/>
        <v>4396</v>
      </c>
      <c r="M575" s="16">
        <f t="shared" si="64"/>
        <v>3014632500</v>
      </c>
      <c r="N575" s="16">
        <f t="shared" si="64"/>
        <v>3735</v>
      </c>
      <c r="O575" s="16">
        <f t="shared" si="64"/>
        <v>2565657900</v>
      </c>
      <c r="P575" s="16">
        <f t="shared" si="64"/>
        <v>25</v>
      </c>
      <c r="Q575" s="16">
        <f t="shared" si="64"/>
        <v>22809300</v>
      </c>
      <c r="R575" s="16">
        <f t="shared" si="64"/>
        <v>636</v>
      </c>
      <c r="S575" s="16">
        <f t="shared" si="64"/>
        <v>426165300</v>
      </c>
      <c r="T575" s="16">
        <f t="shared" si="64"/>
        <v>30930815600</v>
      </c>
      <c r="V575" s="16">
        <f t="shared" si="65"/>
        <v>77405</v>
      </c>
      <c r="W575" s="16">
        <f t="shared" si="65"/>
        <v>27233101200</v>
      </c>
      <c r="X575" s="12">
        <f t="shared" si="66"/>
        <v>346320.46896195336</v>
      </c>
    </row>
    <row r="576" spans="3:24" ht="12.75">
      <c r="C576" s="14" t="s">
        <v>403</v>
      </c>
      <c r="D576" s="16">
        <f t="shared" si="67"/>
        <v>11988</v>
      </c>
      <c r="E576" s="16">
        <f t="shared" si="64"/>
        <v>160880175</v>
      </c>
      <c r="F576" s="16">
        <f t="shared" si="64"/>
        <v>39302</v>
      </c>
      <c r="G576" s="16">
        <f t="shared" si="64"/>
        <v>3591384100</v>
      </c>
      <c r="H576" s="16">
        <f t="shared" si="64"/>
        <v>1542</v>
      </c>
      <c r="I576" s="16">
        <f t="shared" si="64"/>
        <v>181429700</v>
      </c>
      <c r="J576" s="16">
        <f t="shared" si="64"/>
        <v>3059</v>
      </c>
      <c r="K576" s="16">
        <f t="shared" si="64"/>
        <v>36166500</v>
      </c>
      <c r="L576" s="16">
        <f t="shared" si="64"/>
        <v>3092</v>
      </c>
      <c r="M576" s="16">
        <f t="shared" si="64"/>
        <v>1136354930</v>
      </c>
      <c r="N576" s="16">
        <f t="shared" si="64"/>
        <v>2655</v>
      </c>
      <c r="O576" s="16">
        <f t="shared" si="64"/>
        <v>748367430</v>
      </c>
      <c r="P576" s="16">
        <f t="shared" si="64"/>
        <v>263</v>
      </c>
      <c r="Q576" s="16">
        <f t="shared" si="64"/>
        <v>262207000</v>
      </c>
      <c r="R576" s="16">
        <f t="shared" si="64"/>
        <v>174</v>
      </c>
      <c r="S576" s="16">
        <f t="shared" si="64"/>
        <v>125780500</v>
      </c>
      <c r="T576" s="16">
        <f t="shared" si="64"/>
        <v>5106215405</v>
      </c>
      <c r="V576" s="16">
        <f t="shared" si="65"/>
        <v>40844</v>
      </c>
      <c r="W576" s="16">
        <f t="shared" si="65"/>
        <v>3898594300</v>
      </c>
      <c r="X576" s="12">
        <f t="shared" si="66"/>
        <v>92371.31035158163</v>
      </c>
    </row>
    <row r="577" spans="3:24" ht="12.75">
      <c r="C577" s="15" t="s">
        <v>432</v>
      </c>
      <c r="D577" s="16">
        <f t="shared" si="67"/>
        <v>8726</v>
      </c>
      <c r="E577" s="16">
        <f t="shared" si="64"/>
        <v>623494200</v>
      </c>
      <c r="F577" s="16">
        <f t="shared" si="64"/>
        <v>148920</v>
      </c>
      <c r="G577" s="16">
        <f t="shared" si="64"/>
        <v>23569209631</v>
      </c>
      <c r="H577" s="16">
        <f t="shared" si="64"/>
        <v>7</v>
      </c>
      <c r="I577" s="16">
        <f t="shared" si="64"/>
        <v>1106600</v>
      </c>
      <c r="J577" s="16">
        <f t="shared" si="64"/>
        <v>23</v>
      </c>
      <c r="K577" s="16">
        <f t="shared" si="64"/>
        <v>187200</v>
      </c>
      <c r="L577" s="16">
        <f t="shared" si="64"/>
        <v>16914</v>
      </c>
      <c r="M577" s="16">
        <f t="shared" si="64"/>
        <v>10735746400</v>
      </c>
      <c r="N577" s="16">
        <f t="shared" si="64"/>
        <v>12195</v>
      </c>
      <c r="O577" s="16">
        <f t="shared" si="64"/>
        <v>7235264500</v>
      </c>
      <c r="P577" s="16">
        <f t="shared" si="64"/>
        <v>2035</v>
      </c>
      <c r="Q577" s="16">
        <f t="shared" si="64"/>
        <v>2088980500</v>
      </c>
      <c r="R577" s="16">
        <f t="shared" si="64"/>
        <v>2684</v>
      </c>
      <c r="S577" s="16">
        <f t="shared" si="64"/>
        <v>1411501400</v>
      </c>
      <c r="T577" s="16">
        <f t="shared" si="64"/>
        <v>34929744031</v>
      </c>
      <c r="V577" s="16">
        <f t="shared" si="65"/>
        <v>148927</v>
      </c>
      <c r="W577" s="16">
        <f t="shared" si="65"/>
        <v>24981817631</v>
      </c>
      <c r="X577" s="12">
        <f t="shared" si="66"/>
        <v>158267.5823121395</v>
      </c>
    </row>
    <row r="578" spans="3:24" ht="12.75">
      <c r="C578" s="14" t="s">
        <v>476</v>
      </c>
      <c r="D578" s="16">
        <f t="shared" si="67"/>
        <v>12288</v>
      </c>
      <c r="E578" s="16">
        <f t="shared" si="64"/>
        <v>367018302</v>
      </c>
      <c r="F578" s="16">
        <f t="shared" si="64"/>
        <v>84935</v>
      </c>
      <c r="G578" s="16">
        <f t="shared" si="64"/>
        <v>9963845400</v>
      </c>
      <c r="H578" s="16">
        <f t="shared" si="64"/>
        <v>1338</v>
      </c>
      <c r="I578" s="16">
        <f t="shared" si="64"/>
        <v>175798700</v>
      </c>
      <c r="J578" s="16">
        <f t="shared" si="64"/>
        <v>3170</v>
      </c>
      <c r="K578" s="16">
        <f t="shared" si="64"/>
        <v>34392000</v>
      </c>
      <c r="L578" s="16">
        <f t="shared" si="64"/>
        <v>4260</v>
      </c>
      <c r="M578" s="16">
        <f t="shared" si="64"/>
        <v>3282492936</v>
      </c>
      <c r="N578" s="16">
        <f t="shared" si="64"/>
        <v>3886</v>
      </c>
      <c r="O578" s="16">
        <f t="shared" si="64"/>
        <v>2259998820</v>
      </c>
      <c r="P578" s="16">
        <f t="shared" si="64"/>
        <v>182</v>
      </c>
      <c r="Q578" s="16">
        <f t="shared" si="64"/>
        <v>792593716</v>
      </c>
      <c r="R578" s="16">
        <f t="shared" si="64"/>
        <v>192</v>
      </c>
      <c r="S578" s="16">
        <f t="shared" si="64"/>
        <v>229900400</v>
      </c>
      <c r="T578" s="16">
        <f t="shared" si="64"/>
        <v>13823547338</v>
      </c>
      <c r="V578" s="16">
        <f t="shared" si="65"/>
        <v>86273</v>
      </c>
      <c r="W578" s="16">
        <f t="shared" si="65"/>
        <v>10369544500</v>
      </c>
      <c r="X578" s="12">
        <f t="shared" si="66"/>
        <v>117529.74974789332</v>
      </c>
    </row>
    <row r="579" spans="3:24" ht="12.75">
      <c r="C579" s="14" t="s">
        <v>523</v>
      </c>
      <c r="D579" s="16">
        <f t="shared" si="67"/>
        <v>7648</v>
      </c>
      <c r="E579" s="16">
        <f t="shared" si="64"/>
        <v>799550820</v>
      </c>
      <c r="F579" s="16">
        <f t="shared" si="64"/>
        <v>90298</v>
      </c>
      <c r="G579" s="16">
        <f t="shared" si="64"/>
        <v>10794542730</v>
      </c>
      <c r="H579" s="16">
        <f t="shared" si="64"/>
        <v>0</v>
      </c>
      <c r="I579" s="16">
        <f t="shared" si="64"/>
        <v>0</v>
      </c>
      <c r="J579" s="16">
        <f t="shared" si="64"/>
        <v>0</v>
      </c>
      <c r="K579" s="16">
        <f t="shared" si="64"/>
        <v>0</v>
      </c>
      <c r="L579" s="16">
        <f t="shared" si="64"/>
        <v>15722</v>
      </c>
      <c r="M579" s="16">
        <f t="shared" si="64"/>
        <v>9042423061</v>
      </c>
      <c r="N579" s="16">
        <f t="shared" si="64"/>
        <v>9558</v>
      </c>
      <c r="O579" s="16">
        <f t="shared" si="64"/>
        <v>4627914731</v>
      </c>
      <c r="P579" s="16">
        <f t="shared" si="64"/>
        <v>1990</v>
      </c>
      <c r="Q579" s="16">
        <f t="shared" si="64"/>
        <v>2679972630</v>
      </c>
      <c r="R579" s="16">
        <f t="shared" si="64"/>
        <v>4174</v>
      </c>
      <c r="S579" s="16">
        <f t="shared" si="64"/>
        <v>1734535700</v>
      </c>
      <c r="T579" s="16">
        <f t="shared" si="64"/>
        <v>20636516611</v>
      </c>
      <c r="V579" s="16">
        <f t="shared" si="65"/>
        <v>90298</v>
      </c>
      <c r="W579" s="16">
        <f t="shared" si="65"/>
        <v>12529078430</v>
      </c>
      <c r="X579" s="12">
        <f t="shared" si="66"/>
        <v>119543.54171742452</v>
      </c>
    </row>
    <row r="580" spans="3:24" ht="12.75">
      <c r="C580" s="14" t="s">
        <v>548</v>
      </c>
      <c r="D580" s="16">
        <f t="shared" si="67"/>
        <v>4203</v>
      </c>
      <c r="E580" s="16">
        <f t="shared" si="64"/>
        <v>359202152</v>
      </c>
      <c r="F580" s="16">
        <f t="shared" si="64"/>
        <v>40542</v>
      </c>
      <c r="G580" s="16">
        <f t="shared" si="64"/>
        <v>13087698900</v>
      </c>
      <c r="H580" s="16">
        <f t="shared" si="64"/>
        <v>3190</v>
      </c>
      <c r="I580" s="16">
        <f t="shared" si="64"/>
        <v>1388040250</v>
      </c>
      <c r="J580" s="16">
        <f t="shared" si="64"/>
        <v>5333</v>
      </c>
      <c r="K580" s="16">
        <f t="shared" si="64"/>
        <v>53756175</v>
      </c>
      <c r="L580" s="16">
        <f t="shared" si="64"/>
        <v>2306</v>
      </c>
      <c r="M580" s="16">
        <f t="shared" si="64"/>
        <v>2359846133</v>
      </c>
      <c r="N580" s="16">
        <f t="shared" si="64"/>
        <v>2031</v>
      </c>
      <c r="O580" s="16">
        <f t="shared" si="64"/>
        <v>1873126823</v>
      </c>
      <c r="P580" s="16">
        <f t="shared" si="64"/>
        <v>155</v>
      </c>
      <c r="Q580" s="16">
        <f t="shared" si="64"/>
        <v>370149710</v>
      </c>
      <c r="R580" s="16">
        <f t="shared" si="64"/>
        <v>120</v>
      </c>
      <c r="S580" s="16">
        <f t="shared" si="64"/>
        <v>116569600</v>
      </c>
      <c r="T580" s="16">
        <f t="shared" si="64"/>
        <v>17248543610</v>
      </c>
      <c r="V580" s="16">
        <f t="shared" si="65"/>
        <v>43732</v>
      </c>
      <c r="W580" s="16">
        <f t="shared" si="65"/>
        <v>14592308750</v>
      </c>
      <c r="X580" s="12">
        <f t="shared" si="66"/>
        <v>331010.22477819445</v>
      </c>
    </row>
    <row r="581" spans="3:24" ht="12.75">
      <c r="C581" s="14" t="s">
        <v>600</v>
      </c>
      <c r="D581" s="16">
        <f t="shared" si="67"/>
        <v>7664</v>
      </c>
      <c r="E581" s="16">
        <f t="shared" si="64"/>
        <v>445825609</v>
      </c>
      <c r="F581" s="16">
        <f t="shared" si="64"/>
        <v>103436</v>
      </c>
      <c r="G581" s="16">
        <f t="shared" si="64"/>
        <v>16063620160</v>
      </c>
      <c r="H581" s="16">
        <f t="shared" si="64"/>
        <v>603</v>
      </c>
      <c r="I581" s="16">
        <f t="shared" si="64"/>
        <v>207591800</v>
      </c>
      <c r="J581" s="16">
        <f t="shared" si="64"/>
        <v>1243</v>
      </c>
      <c r="K581" s="16">
        <f t="shared" si="64"/>
        <v>14672448</v>
      </c>
      <c r="L581" s="16">
        <f t="shared" si="64"/>
        <v>6475</v>
      </c>
      <c r="M581" s="16">
        <f t="shared" si="64"/>
        <v>5818406532</v>
      </c>
      <c r="N581" s="16">
        <f t="shared" si="64"/>
        <v>5821</v>
      </c>
      <c r="O581" s="16">
        <f t="shared" si="64"/>
        <v>4512900298</v>
      </c>
      <c r="P581" s="16">
        <f t="shared" si="64"/>
        <v>297</v>
      </c>
      <c r="Q581" s="16">
        <f t="shared" si="64"/>
        <v>673464800</v>
      </c>
      <c r="R581" s="16">
        <f t="shared" si="64"/>
        <v>357</v>
      </c>
      <c r="S581" s="16">
        <f t="shared" si="64"/>
        <v>632041434</v>
      </c>
      <c r="T581" s="16">
        <f t="shared" si="64"/>
        <v>22550116549</v>
      </c>
      <c r="V581" s="16">
        <f t="shared" si="65"/>
        <v>104039</v>
      </c>
      <c r="W581" s="16">
        <f t="shared" si="65"/>
        <v>16903253394</v>
      </c>
      <c r="X581" s="12">
        <f t="shared" si="66"/>
        <v>156395.31291150433</v>
      </c>
    </row>
    <row r="582" spans="3:24" ht="12.75">
      <c r="C582" s="14" t="s">
        <v>623</v>
      </c>
      <c r="D582" s="16">
        <f t="shared" si="67"/>
        <v>15339</v>
      </c>
      <c r="E582" s="16">
        <f t="shared" si="64"/>
        <v>1147502967</v>
      </c>
      <c r="F582" s="16">
        <f t="shared" si="64"/>
        <v>202058</v>
      </c>
      <c r="G582" s="16">
        <f t="shared" si="64"/>
        <v>28406768400</v>
      </c>
      <c r="H582" s="16">
        <f t="shared" si="64"/>
        <v>430</v>
      </c>
      <c r="I582" s="16">
        <f t="shared" si="64"/>
        <v>92001100</v>
      </c>
      <c r="J582" s="16">
        <f t="shared" si="64"/>
        <v>1080</v>
      </c>
      <c r="K582" s="16">
        <f t="shared" si="64"/>
        <v>17993300</v>
      </c>
      <c r="L582" s="16">
        <f t="shared" si="64"/>
        <v>10994</v>
      </c>
      <c r="M582" s="16">
        <f t="shared" si="64"/>
        <v>14057187375</v>
      </c>
      <c r="N582" s="16">
        <f t="shared" si="64"/>
        <v>8013</v>
      </c>
      <c r="O582" s="16">
        <f t="shared" si="64"/>
        <v>6394492800</v>
      </c>
      <c r="P582" s="16">
        <f t="shared" si="64"/>
        <v>2128</v>
      </c>
      <c r="Q582" s="16">
        <f t="shared" si="64"/>
        <v>5493593975</v>
      </c>
      <c r="R582" s="16">
        <f t="shared" si="64"/>
        <v>853</v>
      </c>
      <c r="S582" s="16">
        <f t="shared" si="64"/>
        <v>2169100600</v>
      </c>
      <c r="T582" s="16">
        <f t="shared" si="64"/>
        <v>43721453142</v>
      </c>
      <c r="V582" s="16">
        <f t="shared" si="65"/>
        <v>202488</v>
      </c>
      <c r="W582" s="16">
        <f t="shared" si="65"/>
        <v>30667870100</v>
      </c>
      <c r="X582" s="12">
        <f t="shared" si="66"/>
        <v>140743.00452372487</v>
      </c>
    </row>
    <row r="583" spans="3:24" ht="12.75">
      <c r="C583" s="14" t="s">
        <v>674</v>
      </c>
      <c r="D583" s="16">
        <f t="shared" si="67"/>
        <v>17966</v>
      </c>
      <c r="E583" s="16">
        <f t="shared" si="64"/>
        <v>1299927319</v>
      </c>
      <c r="F583" s="16">
        <f t="shared" si="64"/>
        <v>199898</v>
      </c>
      <c r="G583" s="16">
        <f t="shared" si="64"/>
        <v>53934369834</v>
      </c>
      <c r="H583" s="16">
        <f t="shared" si="64"/>
        <v>1509</v>
      </c>
      <c r="I583" s="16">
        <f t="shared" si="64"/>
        <v>437114900</v>
      </c>
      <c r="J583" s="16">
        <f t="shared" si="64"/>
        <v>2550</v>
      </c>
      <c r="K583" s="16">
        <f t="shared" si="64"/>
        <v>28297015</v>
      </c>
      <c r="L583" s="16">
        <f t="shared" si="64"/>
        <v>10560</v>
      </c>
      <c r="M583" s="16">
        <f t="shared" si="64"/>
        <v>9656855390</v>
      </c>
      <c r="N583" s="16">
        <f t="shared" si="64"/>
        <v>9010</v>
      </c>
      <c r="O583" s="16">
        <f t="shared" si="64"/>
        <v>7588884440</v>
      </c>
      <c r="P583" s="16">
        <f t="shared" si="64"/>
        <v>520</v>
      </c>
      <c r="Q583" s="16">
        <f t="shared" si="64"/>
        <v>872367350</v>
      </c>
      <c r="R583" s="16">
        <f t="shared" si="64"/>
        <v>1030</v>
      </c>
      <c r="S583" s="16">
        <f t="shared" si="64"/>
        <v>1195603600</v>
      </c>
      <c r="T583" s="16">
        <f t="shared" si="64"/>
        <v>65356564458</v>
      </c>
      <c r="V583" s="16">
        <f t="shared" si="65"/>
        <v>201407</v>
      </c>
      <c r="W583" s="16">
        <f t="shared" si="65"/>
        <v>55567088334</v>
      </c>
      <c r="X583" s="12">
        <f t="shared" si="66"/>
        <v>269958.2672598271</v>
      </c>
    </row>
    <row r="584" spans="3:24" ht="12.75">
      <c r="C584" s="14" t="s">
        <v>780</v>
      </c>
      <c r="D584" s="16">
        <f t="shared" si="67"/>
        <v>9893</v>
      </c>
      <c r="E584" s="16">
        <f t="shared" si="64"/>
        <v>1229486204</v>
      </c>
      <c r="F584" s="16">
        <f t="shared" si="64"/>
        <v>146236</v>
      </c>
      <c r="G584" s="16">
        <f t="shared" si="64"/>
        <v>45689330230</v>
      </c>
      <c r="H584" s="16">
        <f t="shared" si="64"/>
        <v>722</v>
      </c>
      <c r="I584" s="16">
        <f t="shared" si="64"/>
        <v>452337200</v>
      </c>
      <c r="J584" s="16">
        <f t="shared" si="64"/>
        <v>1394</v>
      </c>
      <c r="K584" s="16">
        <f t="shared" si="64"/>
        <v>13817146</v>
      </c>
      <c r="L584" s="16">
        <f t="shared" si="64"/>
        <v>8107</v>
      </c>
      <c r="M584" s="16">
        <f t="shared" si="64"/>
        <v>14642662012</v>
      </c>
      <c r="N584" s="16">
        <f t="shared" si="64"/>
        <v>6726</v>
      </c>
      <c r="O584" s="16">
        <f t="shared" si="64"/>
        <v>10455808911</v>
      </c>
      <c r="P584" s="16">
        <f t="shared" si="64"/>
        <v>996</v>
      </c>
      <c r="Q584" s="16">
        <f t="shared" si="64"/>
        <v>2564928201</v>
      </c>
      <c r="R584" s="16">
        <f t="shared" si="64"/>
        <v>385</v>
      </c>
      <c r="S584" s="16">
        <f t="shared" si="64"/>
        <v>1621924900</v>
      </c>
      <c r="T584" s="16">
        <f t="shared" si="64"/>
        <v>62027632792</v>
      </c>
      <c r="V584" s="16">
        <f t="shared" si="65"/>
        <v>146958</v>
      </c>
      <c r="W584" s="16">
        <f t="shared" si="65"/>
        <v>47763592330</v>
      </c>
      <c r="X584" s="12">
        <f t="shared" si="66"/>
        <v>313978.60225370515</v>
      </c>
    </row>
    <row r="585" spans="3:24" ht="12.75">
      <c r="C585" s="14" t="s">
        <v>859</v>
      </c>
      <c r="D585" s="16">
        <f t="shared" si="67"/>
        <v>36109</v>
      </c>
      <c r="E585" s="16">
        <f t="shared" si="64"/>
        <v>1656531870</v>
      </c>
      <c r="F585" s="16">
        <f t="shared" si="64"/>
        <v>227137</v>
      </c>
      <c r="G585" s="16">
        <f t="shared" si="64"/>
        <v>45017389185</v>
      </c>
      <c r="H585" s="16">
        <f t="shared" si="64"/>
        <v>265</v>
      </c>
      <c r="I585" s="16">
        <f t="shared" si="64"/>
        <v>48182300</v>
      </c>
      <c r="J585" s="16">
        <f t="shared" si="64"/>
        <v>493</v>
      </c>
      <c r="K585" s="16">
        <f t="shared" si="64"/>
        <v>5008916</v>
      </c>
      <c r="L585" s="16">
        <f t="shared" si="64"/>
        <v>7130</v>
      </c>
      <c r="M585" s="16">
        <f t="shared" si="64"/>
        <v>5228294752</v>
      </c>
      <c r="N585" s="16">
        <f t="shared" si="64"/>
        <v>6355</v>
      </c>
      <c r="O585" s="16">
        <f t="shared" si="64"/>
        <v>4007679552</v>
      </c>
      <c r="P585" s="16">
        <f t="shared" si="64"/>
        <v>399</v>
      </c>
      <c r="Q585" s="16">
        <f t="shared" si="64"/>
        <v>480962300</v>
      </c>
      <c r="R585" s="16">
        <f t="shared" si="64"/>
        <v>376</v>
      </c>
      <c r="S585" s="16">
        <f t="shared" si="64"/>
        <v>739652900</v>
      </c>
      <c r="T585" s="16">
        <f t="shared" si="64"/>
        <v>51955407023</v>
      </c>
      <c r="V585" s="16">
        <f t="shared" si="65"/>
        <v>227402</v>
      </c>
      <c r="W585" s="16">
        <f t="shared" si="65"/>
        <v>45805224385</v>
      </c>
      <c r="X585" s="12">
        <f t="shared" si="66"/>
        <v>198175.79214342881</v>
      </c>
    </row>
    <row r="586" spans="3:24" ht="12.75">
      <c r="C586" s="14" t="s">
        <v>924</v>
      </c>
      <c r="D586" s="16">
        <f t="shared" si="67"/>
        <v>6683</v>
      </c>
      <c r="E586" s="16">
        <f t="shared" si="64"/>
        <v>355480878</v>
      </c>
      <c r="F586" s="16">
        <f t="shared" si="64"/>
        <v>105522</v>
      </c>
      <c r="G586" s="16">
        <f t="shared" si="64"/>
        <v>15485021573</v>
      </c>
      <c r="H586" s="16">
        <f t="shared" si="64"/>
        <v>143</v>
      </c>
      <c r="I586" s="16">
        <f t="shared" si="64"/>
        <v>32203500</v>
      </c>
      <c r="J586" s="16">
        <f t="shared" si="64"/>
        <v>338</v>
      </c>
      <c r="K586" s="16">
        <f t="shared" si="64"/>
        <v>1035009</v>
      </c>
      <c r="L586" s="16">
        <f t="shared" si="64"/>
        <v>9525</v>
      </c>
      <c r="M586" s="16">
        <f t="shared" si="64"/>
        <v>5414577021</v>
      </c>
      <c r="N586" s="16">
        <f t="shared" si="64"/>
        <v>7023</v>
      </c>
      <c r="O586" s="16">
        <f t="shared" si="64"/>
        <v>3384685240</v>
      </c>
      <c r="P586" s="16">
        <f t="shared" si="64"/>
        <v>1415</v>
      </c>
      <c r="Q586" s="16">
        <f t="shared" si="64"/>
        <v>1448039753</v>
      </c>
      <c r="R586" s="16">
        <f t="shared" si="64"/>
        <v>1087</v>
      </c>
      <c r="S586" s="16">
        <f t="shared" si="64"/>
        <v>581852028</v>
      </c>
      <c r="T586" s="16">
        <f aca="true" t="shared" si="68" ref="E586:T591">SUMIF($C$2:$C$567,$C586,T$2:T$567)</f>
        <v>21288317981</v>
      </c>
      <c r="V586" s="16">
        <f t="shared" si="65"/>
        <v>105665</v>
      </c>
      <c r="W586" s="16">
        <f t="shared" si="65"/>
        <v>16099077101</v>
      </c>
      <c r="X586" s="12">
        <f t="shared" si="66"/>
        <v>146853.02676382908</v>
      </c>
    </row>
    <row r="587" spans="3:24" ht="12.75">
      <c r="C587" s="14" t="s">
        <v>957</v>
      </c>
      <c r="D587" s="16">
        <f t="shared" si="67"/>
        <v>4710</v>
      </c>
      <c r="E587" s="16">
        <f t="shared" si="68"/>
        <v>91683450</v>
      </c>
      <c r="F587" s="16">
        <f t="shared" si="68"/>
        <v>19514</v>
      </c>
      <c r="G587" s="16">
        <f t="shared" si="68"/>
        <v>2050342550</v>
      </c>
      <c r="H587" s="16">
        <f t="shared" si="68"/>
        <v>1860</v>
      </c>
      <c r="I587" s="16">
        <f t="shared" si="68"/>
        <v>260597750</v>
      </c>
      <c r="J587" s="16">
        <f t="shared" si="68"/>
        <v>4122</v>
      </c>
      <c r="K587" s="16">
        <f t="shared" si="68"/>
        <v>45195605</v>
      </c>
      <c r="L587" s="16">
        <f t="shared" si="68"/>
        <v>1229</v>
      </c>
      <c r="M587" s="16">
        <f t="shared" si="68"/>
        <v>801698805</v>
      </c>
      <c r="N587" s="16">
        <f t="shared" si="68"/>
        <v>1118</v>
      </c>
      <c r="O587" s="16">
        <f t="shared" si="68"/>
        <v>368031185</v>
      </c>
      <c r="P587" s="16">
        <f t="shared" si="68"/>
        <v>53</v>
      </c>
      <c r="Q587" s="16">
        <f t="shared" si="68"/>
        <v>381358170</v>
      </c>
      <c r="R587" s="16">
        <f t="shared" si="68"/>
        <v>58</v>
      </c>
      <c r="S587" s="16">
        <f t="shared" si="68"/>
        <v>52309450</v>
      </c>
      <c r="T587" s="16">
        <f t="shared" si="68"/>
        <v>3249518160</v>
      </c>
      <c r="V587" s="16">
        <f t="shared" si="65"/>
        <v>21374</v>
      </c>
      <c r="W587" s="16">
        <f t="shared" si="65"/>
        <v>2363249750</v>
      </c>
      <c r="X587" s="12">
        <f t="shared" si="66"/>
        <v>108119.22429119491</v>
      </c>
    </row>
    <row r="588" spans="3:24" ht="12.75">
      <c r="C588" s="14" t="s">
        <v>988</v>
      </c>
      <c r="D588" s="16">
        <f t="shared" si="67"/>
        <v>5669</v>
      </c>
      <c r="E588" s="16">
        <f t="shared" si="68"/>
        <v>733164150</v>
      </c>
      <c r="F588" s="16">
        <f t="shared" si="68"/>
        <v>98190</v>
      </c>
      <c r="G588" s="16">
        <f t="shared" si="68"/>
        <v>38089673249</v>
      </c>
      <c r="H588" s="16">
        <f t="shared" si="68"/>
        <v>891</v>
      </c>
      <c r="I588" s="16">
        <f t="shared" si="68"/>
        <v>897480090</v>
      </c>
      <c r="J588" s="16">
        <f t="shared" si="68"/>
        <v>1677</v>
      </c>
      <c r="K588" s="16">
        <f t="shared" si="68"/>
        <v>17576923</v>
      </c>
      <c r="L588" s="16">
        <f t="shared" si="68"/>
        <v>4546</v>
      </c>
      <c r="M588" s="16">
        <f t="shared" si="68"/>
        <v>9205649515</v>
      </c>
      <c r="N588" s="16">
        <f t="shared" si="68"/>
        <v>3714</v>
      </c>
      <c r="O588" s="16">
        <f t="shared" si="68"/>
        <v>6629695680</v>
      </c>
      <c r="P588" s="16">
        <f t="shared" si="68"/>
        <v>609</v>
      </c>
      <c r="Q588" s="16">
        <f t="shared" si="68"/>
        <v>1974721215</v>
      </c>
      <c r="R588" s="16">
        <f t="shared" si="68"/>
        <v>223</v>
      </c>
      <c r="S588" s="16">
        <f t="shared" si="68"/>
        <v>601232620</v>
      </c>
      <c r="T588" s="16">
        <f t="shared" si="68"/>
        <v>48943543927</v>
      </c>
      <c r="V588" s="16">
        <f t="shared" si="65"/>
        <v>99081</v>
      </c>
      <c r="W588" s="16">
        <f t="shared" si="65"/>
        <v>39588385959</v>
      </c>
      <c r="X588" s="12">
        <f t="shared" si="66"/>
        <v>393487.68521714554</v>
      </c>
    </row>
    <row r="589" spans="3:24" ht="12.75">
      <c r="C589" s="14" t="s">
        <v>1030</v>
      </c>
      <c r="D589" s="16">
        <f t="shared" si="67"/>
        <v>10815</v>
      </c>
      <c r="E589" s="16">
        <f t="shared" si="68"/>
        <v>329856482</v>
      </c>
      <c r="F589" s="16">
        <f t="shared" si="68"/>
        <v>53050</v>
      </c>
      <c r="G589" s="16">
        <f t="shared" si="68"/>
        <v>8748339330</v>
      </c>
      <c r="H589" s="16">
        <f t="shared" si="68"/>
        <v>1671</v>
      </c>
      <c r="I589" s="16">
        <f t="shared" si="68"/>
        <v>347304245</v>
      </c>
      <c r="J589" s="16">
        <f t="shared" si="68"/>
        <v>3481</v>
      </c>
      <c r="K589" s="16">
        <f t="shared" si="68"/>
        <v>30284560</v>
      </c>
      <c r="L589" s="16">
        <f t="shared" si="68"/>
        <v>2459</v>
      </c>
      <c r="M589" s="16">
        <f t="shared" si="68"/>
        <v>1176117512</v>
      </c>
      <c r="N589" s="16">
        <f t="shared" si="68"/>
        <v>2173</v>
      </c>
      <c r="O589" s="16">
        <f t="shared" si="68"/>
        <v>981004712</v>
      </c>
      <c r="P589" s="16">
        <f t="shared" si="68"/>
        <v>194</v>
      </c>
      <c r="Q589" s="16">
        <f t="shared" si="68"/>
        <v>133172300</v>
      </c>
      <c r="R589" s="16">
        <f t="shared" si="68"/>
        <v>92</v>
      </c>
      <c r="S589" s="16">
        <f t="shared" si="68"/>
        <v>61940500</v>
      </c>
      <c r="T589" s="16">
        <f t="shared" si="68"/>
        <v>10631902129</v>
      </c>
      <c r="V589" s="16">
        <f t="shared" si="65"/>
        <v>54721</v>
      </c>
      <c r="W589" s="16">
        <f t="shared" si="65"/>
        <v>9157584075</v>
      </c>
      <c r="X589" s="12">
        <f t="shared" si="66"/>
        <v>166218.5189415398</v>
      </c>
    </row>
    <row r="590" spans="3:24" ht="12.75">
      <c r="C590" s="14" t="s">
        <v>1079</v>
      </c>
      <c r="D590" s="16">
        <f t="shared" si="67"/>
        <v>4000</v>
      </c>
      <c r="E590" s="16">
        <f t="shared" si="68"/>
        <v>229228500</v>
      </c>
      <c r="F590" s="16">
        <f t="shared" si="68"/>
        <v>127331</v>
      </c>
      <c r="G590" s="16">
        <f t="shared" si="68"/>
        <v>17110073175</v>
      </c>
      <c r="H590" s="16">
        <f t="shared" si="68"/>
        <v>5</v>
      </c>
      <c r="I590" s="16">
        <f t="shared" si="68"/>
        <v>1302600</v>
      </c>
      <c r="J590" s="16">
        <f t="shared" si="68"/>
        <v>12</v>
      </c>
      <c r="K590" s="16">
        <f t="shared" si="68"/>
        <v>165120</v>
      </c>
      <c r="L590" s="16">
        <f t="shared" si="68"/>
        <v>10497</v>
      </c>
      <c r="M590" s="16">
        <f t="shared" si="68"/>
        <v>6557147533</v>
      </c>
      <c r="N590" s="16">
        <f t="shared" si="68"/>
        <v>7788</v>
      </c>
      <c r="O590" s="16">
        <f t="shared" si="68"/>
        <v>3111459900</v>
      </c>
      <c r="P590" s="16">
        <f t="shared" si="68"/>
        <v>1558</v>
      </c>
      <c r="Q590" s="16">
        <f t="shared" si="68"/>
        <v>2822005233</v>
      </c>
      <c r="R590" s="16">
        <f t="shared" si="68"/>
        <v>1151</v>
      </c>
      <c r="S590" s="16">
        <f t="shared" si="68"/>
        <v>623682400</v>
      </c>
      <c r="T590" s="16">
        <f t="shared" si="68"/>
        <v>23897916928</v>
      </c>
      <c r="V590" s="16">
        <f t="shared" si="65"/>
        <v>127336</v>
      </c>
      <c r="W590" s="16">
        <f t="shared" si="65"/>
        <v>17735058175</v>
      </c>
      <c r="X590" s="12">
        <f t="shared" si="66"/>
        <v>134379.71802946535</v>
      </c>
    </row>
    <row r="591" spans="3:24" ht="12.75">
      <c r="C591" s="14" t="s">
        <v>1120</v>
      </c>
      <c r="D591" s="16">
        <f t="shared" si="67"/>
        <v>4200</v>
      </c>
      <c r="E591" s="16">
        <f t="shared" si="68"/>
        <v>198332890</v>
      </c>
      <c r="F591" s="16">
        <f t="shared" si="68"/>
        <v>32909</v>
      </c>
      <c r="G591" s="16">
        <f t="shared" si="68"/>
        <v>6420991477</v>
      </c>
      <c r="H591" s="16">
        <f t="shared" si="68"/>
        <v>1851</v>
      </c>
      <c r="I591" s="16">
        <f t="shared" si="68"/>
        <v>488899000</v>
      </c>
      <c r="J591" s="16">
        <f t="shared" si="68"/>
        <v>3998</v>
      </c>
      <c r="K591" s="16">
        <f t="shared" si="68"/>
        <v>39338855</v>
      </c>
      <c r="L591" s="16">
        <f t="shared" si="68"/>
        <v>2172</v>
      </c>
      <c r="M591" s="16">
        <f t="shared" si="68"/>
        <v>1756952953</v>
      </c>
      <c r="N591" s="16">
        <f t="shared" si="68"/>
        <v>1835</v>
      </c>
      <c r="O591" s="16">
        <f t="shared" si="68"/>
        <v>919463503</v>
      </c>
      <c r="P591" s="16">
        <f t="shared" si="68"/>
        <v>197</v>
      </c>
      <c r="Q591" s="16">
        <f t="shared" si="68"/>
        <v>664085450</v>
      </c>
      <c r="R591" s="16">
        <f t="shared" si="68"/>
        <v>140</v>
      </c>
      <c r="S591" s="16">
        <f t="shared" si="68"/>
        <v>173404000</v>
      </c>
      <c r="T591" s="16">
        <f t="shared" si="68"/>
        <v>8904515175</v>
      </c>
      <c r="V591" s="16">
        <f t="shared" si="65"/>
        <v>34760</v>
      </c>
      <c r="W591" s="16">
        <f t="shared" si="65"/>
        <v>7083294477</v>
      </c>
      <c r="X591" s="12">
        <f t="shared" si="66"/>
        <v>198788.56378020713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eugene.mccarthy</dc:creator>
  <cp:keywords/>
  <dc:description/>
  <cp:lastModifiedBy>eugene.mccarthy</cp:lastModifiedBy>
  <dcterms:created xsi:type="dcterms:W3CDTF">2005-09-09T13:36:28Z</dcterms:created>
  <dcterms:modified xsi:type="dcterms:W3CDTF">2009-03-23T12:32:40Z</dcterms:modified>
  <cp:category/>
  <cp:version/>
  <cp:contentType/>
  <cp:contentStatus/>
</cp:coreProperties>
</file>