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345" windowWidth="12435" windowHeight="9360" activeTab="0"/>
  </bookViews>
  <sheets>
    <sheet name="Budget" sheetId="1" r:id="rId1"/>
    <sheet name="Shared Services Provided" sheetId="2" r:id="rId2"/>
    <sheet name="Shared Service Recieved" sheetId="3" r:id="rId3"/>
    <sheet name="Imblance" sheetId="4" r:id="rId4"/>
    <sheet name="muni" sheetId="5" state="hidden" r:id="rId5"/>
    <sheet name="Health Benefits" sheetId="6" r:id="rId6"/>
  </sheets>
  <definedNames/>
  <calcPr fullCalcOnLoad="1"/>
</workbook>
</file>

<file path=xl/sharedStrings.xml><?xml version="1.0" encoding="utf-8"?>
<sst xmlns="http://schemas.openxmlformats.org/spreadsheetml/2006/main" count="4910" uniqueCount="3342">
  <si>
    <t>FISCAL HEALTH INDICATORS</t>
  </si>
  <si>
    <t>Debt</t>
  </si>
  <si>
    <t>Total Net Debt as a % of 3 Year Avg of Property Values</t>
  </si>
  <si>
    <t>Total Debt Appropriations as a % of the Total Budget</t>
  </si>
  <si>
    <t>Leases and Other Financing not listed above</t>
  </si>
  <si>
    <t>Compensated Absenses Liability - Total # of Days</t>
  </si>
  <si>
    <t>Compensated Absenses Liability - Total Dollar Value</t>
  </si>
  <si>
    <t>Surplus</t>
  </si>
  <si>
    <t>Surplus Available</t>
  </si>
  <si>
    <t>Surplus Utilized towards Balancing the Budget</t>
  </si>
  <si>
    <t>Property Tax Assessments and Collections</t>
  </si>
  <si>
    <t>Property Tax Collection Rate</t>
  </si>
  <si>
    <t>Underlying Collection Rate (w/o Accelerated Tax Sales)</t>
  </si>
  <si>
    <t>Assessed Value of All Real Property</t>
  </si>
  <si>
    <t>"Equalized" Market Value of All Real Property</t>
  </si>
  <si>
    <t>Average Assessment as a % of Market Value</t>
  </si>
  <si>
    <t>Average Assessment of Residential Property</t>
  </si>
  <si>
    <t>PROPERTY TAX DATA</t>
  </si>
  <si>
    <t>Tax Rate</t>
  </si>
  <si>
    <t>Tax Levy</t>
  </si>
  <si>
    <t>Fire Districts (avg. rate &amp; levy if more than one district)</t>
  </si>
  <si>
    <t>Other special taxing districts</t>
  </si>
  <si>
    <t xml:space="preserve">PROPERTY TAX LEVY CAP </t>
  </si>
  <si>
    <t>TAX EXEMPTIONS AND ABATEMENTS</t>
  </si>
  <si>
    <t>#  of Projects</t>
  </si>
  <si>
    <t>Taxable Value</t>
  </si>
  <si>
    <t>Long-Term Tax Exemptions</t>
  </si>
  <si>
    <t>5 Year Exemptions and Abatements</t>
  </si>
  <si>
    <t>List All Collective Bargaining Agreements By Unit</t>
  </si>
  <si>
    <t xml:space="preserve"> </t>
  </si>
  <si>
    <t>Single Coverage</t>
  </si>
  <si>
    <t>Parent &amp; Child</t>
  </si>
  <si>
    <t>Employee &amp; Spouse (or Partner)</t>
  </si>
  <si>
    <t>Family</t>
  </si>
  <si>
    <t>REVENUE</t>
  </si>
  <si>
    <t>Local Revenue (Sec. A and C)</t>
  </si>
  <si>
    <t>State Aid  (Sec. B)</t>
  </si>
  <si>
    <t>Shared Services Agreements (Sec. D)</t>
  </si>
  <si>
    <t>Grants  (Sec. F)</t>
  </si>
  <si>
    <t>Other Miscellaneous Revenue (E,G)</t>
  </si>
  <si>
    <t>Receipts from Delinquent Taxes</t>
  </si>
  <si>
    <t>Municipal Tax (Loc. Purpose/Library/Type 1 School Dist)</t>
  </si>
  <si>
    <t>TOTAL REVENUE</t>
  </si>
  <si>
    <t>General Government</t>
  </si>
  <si>
    <t>Financial Administration</t>
  </si>
  <si>
    <t>Police</t>
  </si>
  <si>
    <t xml:space="preserve">Fire and EMS </t>
  </si>
  <si>
    <t xml:space="preserve">Legal Services  </t>
  </si>
  <si>
    <t xml:space="preserve">Municipal Court </t>
  </si>
  <si>
    <t>Other Public Safety</t>
  </si>
  <si>
    <t>Public Works</t>
  </si>
  <si>
    <t>Health and Social Services</t>
  </si>
  <si>
    <t>Parks and Recreation</t>
  </si>
  <si>
    <t>Land Use Administration</t>
  </si>
  <si>
    <t>Code Enforcement</t>
  </si>
  <si>
    <t>Library</t>
  </si>
  <si>
    <t>Police/Fire Pensions</t>
  </si>
  <si>
    <t>Public Employee Pensions/Retirement</t>
  </si>
  <si>
    <t xml:space="preserve">Other Employee-Related Taxes </t>
  </si>
  <si>
    <t>Employee Health Benefits</t>
  </si>
  <si>
    <t>Other Employee Costs</t>
  </si>
  <si>
    <t>Other Insurance</t>
  </si>
  <si>
    <t>Reserve for Uncollected Taxes</t>
  </si>
  <si>
    <t>Municipal Debt Service</t>
  </si>
  <si>
    <t xml:space="preserve">Type 1 School Debt </t>
  </si>
  <si>
    <t>Capital Improvements</t>
  </si>
  <si>
    <t>Utilities</t>
  </si>
  <si>
    <t>Deferred Charges</t>
  </si>
  <si>
    <t>Other Misc. Appropriations</t>
  </si>
  <si>
    <t>APPROPRIATIONS CAP</t>
  </si>
  <si>
    <t>Total Appropriations Inside Cap</t>
  </si>
  <si>
    <t>Total Appropriations Outside Cap</t>
  </si>
  <si>
    <t>Certifications</t>
  </si>
  <si>
    <t>Municipal Clerk's Certification:</t>
  </si>
  <si>
    <t>Chief Financial Officer’s Certification:</t>
  </si>
  <si>
    <t>I hereby certify that the information provided in this form is accurate to the best of my knowledge, and that the User-Friendly Budget submitted herein was reviewed and discussed with the governing body.</t>
  </si>
  <si>
    <t xml:space="preserve">Municipal Clerk’s Name: </t>
  </si>
  <si>
    <t>CFO Name:</t>
  </si>
  <si>
    <t>Certification Number:</t>
  </si>
  <si>
    <t>Date:</t>
  </si>
  <si>
    <t>Tax Collector’s Certification:</t>
  </si>
  <si>
    <t>I hereby certify that the Tax Collector information provided in this form is accurate to the best of my knowledge.</t>
  </si>
  <si>
    <t>Tax Collector's Name:</t>
  </si>
  <si>
    <t>Assessor’s Certification:</t>
  </si>
  <si>
    <t>I hereby certify that the Assessor information provided in this form is accurate to the best of my knowledge.</t>
  </si>
  <si>
    <t xml:space="preserve">Assessor’s Name: </t>
  </si>
  <si>
    <t>Revenues at Risk</t>
  </si>
  <si>
    <t>Non-recurring current appropriations</t>
  </si>
  <si>
    <t>Future Year Appropriation Increases</t>
  </si>
  <si>
    <t>Structural Imbalance Offsets</t>
  </si>
  <si>
    <r>
      <t xml:space="preserve">Line Item.  </t>
    </r>
    <r>
      <rPr>
        <sz val="10"/>
        <rFont val="Arial MT"/>
        <family val="0"/>
      </rPr>
      <t xml:space="preserve">
Put "X" in cell to the left that 
corresponds to the type of imbalance.</t>
    </r>
  </si>
  <si>
    <t>Amount</t>
  </si>
  <si>
    <t>Comment/Explanation</t>
  </si>
  <si>
    <t/>
  </si>
  <si>
    <t>0100 Atlantic County - County of Atlantic</t>
  </si>
  <si>
    <t>0100</t>
  </si>
  <si>
    <t>Atlantic</t>
  </si>
  <si>
    <t>County</t>
  </si>
  <si>
    <t>0101 Absecon City - County of Atlantic</t>
  </si>
  <si>
    <t>0101</t>
  </si>
  <si>
    <t>Absecon</t>
  </si>
  <si>
    <t>City</t>
  </si>
  <si>
    <t>0102 Atlantic City City - County of Atlantic</t>
  </si>
  <si>
    <t>0102</t>
  </si>
  <si>
    <t>Atlantic City</t>
  </si>
  <si>
    <t>0103 Brigantine City - County of Atlantic</t>
  </si>
  <si>
    <t>0103</t>
  </si>
  <si>
    <t>Brigantine</t>
  </si>
  <si>
    <t>0104 Buena Borough - County of Atlantic</t>
  </si>
  <si>
    <t>0104</t>
  </si>
  <si>
    <t>Buena</t>
  </si>
  <si>
    <t>Borough</t>
  </si>
  <si>
    <t>0105 Buena Vista Township - County of Atlantic</t>
  </si>
  <si>
    <t>0105</t>
  </si>
  <si>
    <t>Buena Vista</t>
  </si>
  <si>
    <t>Township</t>
  </si>
  <si>
    <t>0106 Corbin City City - County of Atlantic</t>
  </si>
  <si>
    <t>0106</t>
  </si>
  <si>
    <t>Corbin City</t>
  </si>
  <si>
    <t>0107 Egg Harbor City - County of Atlantic</t>
  </si>
  <si>
    <t>0107</t>
  </si>
  <si>
    <t>Egg Harbor</t>
  </si>
  <si>
    <t>0108 Egg Harbor Township - County of Atlantic</t>
  </si>
  <si>
    <t>0108</t>
  </si>
  <si>
    <t>0109 Estell Manor City - County of Atlantic</t>
  </si>
  <si>
    <t>0109</t>
  </si>
  <si>
    <t>Estell Manor</t>
  </si>
  <si>
    <t>0110 Folsom Borough - County of Atlantic</t>
  </si>
  <si>
    <t>0110</t>
  </si>
  <si>
    <t>Folsom</t>
  </si>
  <si>
    <t>0111 Galloway Township - County of Atlantic</t>
  </si>
  <si>
    <t>0111</t>
  </si>
  <si>
    <t>Galloway</t>
  </si>
  <si>
    <t>0112 Hamilton Township - County of Atlantic</t>
  </si>
  <si>
    <t>0112</t>
  </si>
  <si>
    <t>Hamilton</t>
  </si>
  <si>
    <t>0113 Hammonton Town - County of Atlantic</t>
  </si>
  <si>
    <t>0113</t>
  </si>
  <si>
    <t>Hammonton</t>
  </si>
  <si>
    <t>Town</t>
  </si>
  <si>
    <t>0114 Linwood City - County of Atlantic</t>
  </si>
  <si>
    <t>0114</t>
  </si>
  <si>
    <t>Linwood</t>
  </si>
  <si>
    <t>0115 Longport Borough - County of Atlantic</t>
  </si>
  <si>
    <t>0115</t>
  </si>
  <si>
    <t>Longport</t>
  </si>
  <si>
    <t>0116 Margate City - County of Atlantic</t>
  </si>
  <si>
    <t>0116</t>
  </si>
  <si>
    <t>Margate</t>
  </si>
  <si>
    <t>0117 Mullica Township - County of Atlantic</t>
  </si>
  <si>
    <t>0117</t>
  </si>
  <si>
    <t>Mullica</t>
  </si>
  <si>
    <t>0118 Northfield City - County of Atlantic</t>
  </si>
  <si>
    <t>0118</t>
  </si>
  <si>
    <t>Northfield</t>
  </si>
  <si>
    <t>0119 Pleasantville City - County of Atlantic</t>
  </si>
  <si>
    <t>0119</t>
  </si>
  <si>
    <t>Pleasantville</t>
  </si>
  <si>
    <t>0120 Port Republic City - County of Atlantic</t>
  </si>
  <si>
    <t>0120</t>
  </si>
  <si>
    <t>Port Republic</t>
  </si>
  <si>
    <t>0121 Somers Point City - County of Atlantic</t>
  </si>
  <si>
    <t>0121</t>
  </si>
  <si>
    <t>Somers Point</t>
  </si>
  <si>
    <t>0122 Ventnor City City - County of Atlantic</t>
  </si>
  <si>
    <t>0122</t>
  </si>
  <si>
    <t>Ventnor City</t>
  </si>
  <si>
    <t>0123 Weymouth Township - County of Atlantic</t>
  </si>
  <si>
    <t>0123</t>
  </si>
  <si>
    <t>Weymouth</t>
  </si>
  <si>
    <t>0200 Bergen County - County of Bergen</t>
  </si>
  <si>
    <t>0200</t>
  </si>
  <si>
    <t>Bergen</t>
  </si>
  <si>
    <t>0201 Allendale Borough - County of Bergen</t>
  </si>
  <si>
    <t>0201</t>
  </si>
  <si>
    <t>Allendale</t>
  </si>
  <si>
    <t>0202 Alpine Borough - County of Bergen</t>
  </si>
  <si>
    <t>0202</t>
  </si>
  <si>
    <t>Alpine</t>
  </si>
  <si>
    <t>0203 Bergenfield Borough - County of Bergen</t>
  </si>
  <si>
    <t>0203</t>
  </si>
  <si>
    <t>Bergenfield</t>
  </si>
  <si>
    <t>0204 Bogota Borough - County of Bergen</t>
  </si>
  <si>
    <t>0204</t>
  </si>
  <si>
    <t>Bogota</t>
  </si>
  <si>
    <t>0205 Carlstadt Borough - County of Bergen</t>
  </si>
  <si>
    <t>0205</t>
  </si>
  <si>
    <t>Carlstadt</t>
  </si>
  <si>
    <t>0206 Cliffside Park Borough - County of Bergen</t>
  </si>
  <si>
    <t>0206</t>
  </si>
  <si>
    <t>Cliffside Park</t>
  </si>
  <si>
    <t>0207 Closter Borough - County of Bergen</t>
  </si>
  <si>
    <t>0207</t>
  </si>
  <si>
    <t>Closter</t>
  </si>
  <si>
    <t>0208 Cresskill Borough - County of Bergen</t>
  </si>
  <si>
    <t>0208</t>
  </si>
  <si>
    <t>Cresskill</t>
  </si>
  <si>
    <t>0209 Demarest Borough - County of Bergen</t>
  </si>
  <si>
    <t>0209</t>
  </si>
  <si>
    <t>Demarest</t>
  </si>
  <si>
    <t>0210 Dumont Borough - County of Bergen</t>
  </si>
  <si>
    <t>0210</t>
  </si>
  <si>
    <t>Dumont</t>
  </si>
  <si>
    <t>0211 Elmwood Park Borough - County of Bergen</t>
  </si>
  <si>
    <t>0211</t>
  </si>
  <si>
    <t>Elmwood Park</t>
  </si>
  <si>
    <t>0212 East Rutherford Borough - County of Bergen</t>
  </si>
  <si>
    <t>0212</t>
  </si>
  <si>
    <t>East Rutherford</t>
  </si>
  <si>
    <t>0213 Edgewater Borough - County of Bergen</t>
  </si>
  <si>
    <t>0213</t>
  </si>
  <si>
    <t>Edgewater</t>
  </si>
  <si>
    <t>0214 Emerson Borough - County of Bergen</t>
  </si>
  <si>
    <t>0214</t>
  </si>
  <si>
    <t>Emerson</t>
  </si>
  <si>
    <t>0215 Englewood City - County of Bergen</t>
  </si>
  <si>
    <t>0215</t>
  </si>
  <si>
    <t>Englewood</t>
  </si>
  <si>
    <t>0216 Englewood Cliffs Borough - County of Bergen</t>
  </si>
  <si>
    <t>0216</t>
  </si>
  <si>
    <t>Englewood Cliffs</t>
  </si>
  <si>
    <t>0217 Fair Lawn Borough - County of Bergen</t>
  </si>
  <si>
    <t>0217</t>
  </si>
  <si>
    <t>Fair Lawn</t>
  </si>
  <si>
    <t>0218 Fairview Borough - County of Bergen</t>
  </si>
  <si>
    <t>0218</t>
  </si>
  <si>
    <t>Fairview</t>
  </si>
  <si>
    <t>0219 Fort Lee Borough - County of Bergen</t>
  </si>
  <si>
    <t>0219</t>
  </si>
  <si>
    <t>Fort Lee</t>
  </si>
  <si>
    <t>0220 Franklin Lakes Borough - County of Bergen</t>
  </si>
  <si>
    <t>0220</t>
  </si>
  <si>
    <t>Franklin Lakes</t>
  </si>
  <si>
    <t>0221 Garfield City - County of Bergen</t>
  </si>
  <si>
    <t>0221</t>
  </si>
  <si>
    <t>Garfield</t>
  </si>
  <si>
    <t>0222 Glen Rock Borough - County of Bergen</t>
  </si>
  <si>
    <t>0222</t>
  </si>
  <si>
    <t>Glen Rock</t>
  </si>
  <si>
    <t>0223 Hackensack City - County of Bergen</t>
  </si>
  <si>
    <t>0223</t>
  </si>
  <si>
    <t>Hackensack</t>
  </si>
  <si>
    <t>0224 Harrington Park Borough - County of Bergen</t>
  </si>
  <si>
    <t>0224</t>
  </si>
  <si>
    <t>Harrington Park</t>
  </si>
  <si>
    <t>0225 Hasbrouck Heights Borough - County of Bergen</t>
  </si>
  <si>
    <t>0225</t>
  </si>
  <si>
    <t>Hasbrouck Heights</t>
  </si>
  <si>
    <t>0226 Haworth Borough - County of Bergen</t>
  </si>
  <si>
    <t>0226</t>
  </si>
  <si>
    <t>Haworth</t>
  </si>
  <si>
    <t>0227 Hillsdale Borough - County of Bergen</t>
  </si>
  <si>
    <t>0227</t>
  </si>
  <si>
    <t>Hillsdale</t>
  </si>
  <si>
    <t>0228 Ho-Ho-Kus Borough - County of Bergen</t>
  </si>
  <si>
    <t>0228</t>
  </si>
  <si>
    <t>Ho-Ho-Kus</t>
  </si>
  <si>
    <t>0229 Leonia Borough - County of Bergen</t>
  </si>
  <si>
    <t>0229</t>
  </si>
  <si>
    <t>Leonia</t>
  </si>
  <si>
    <t>0230 Little Ferry Borough - County of Bergen</t>
  </si>
  <si>
    <t>0230</t>
  </si>
  <si>
    <t>Little Ferry</t>
  </si>
  <si>
    <t>0231 Lodi Borough - County of Bergen</t>
  </si>
  <si>
    <t>0231</t>
  </si>
  <si>
    <t>Lodi</t>
  </si>
  <si>
    <t>0232 Lyndhurst Township - County of Bergen</t>
  </si>
  <si>
    <t>0232</t>
  </si>
  <si>
    <t>Lyndhurst</t>
  </si>
  <si>
    <t>0233 Mahwah Township - County of Bergen</t>
  </si>
  <si>
    <t>0233</t>
  </si>
  <si>
    <t>Mahwah</t>
  </si>
  <si>
    <t>0234 Maywood Borough - County of Bergen</t>
  </si>
  <si>
    <t>0234</t>
  </si>
  <si>
    <t>Maywood</t>
  </si>
  <si>
    <t>0235 Midland Park Borough - County of Bergen</t>
  </si>
  <si>
    <t>0235</t>
  </si>
  <si>
    <t>Midland Park</t>
  </si>
  <si>
    <t>0236 Montvale Borough - County of Bergen</t>
  </si>
  <si>
    <t>0236</t>
  </si>
  <si>
    <t>Montvale</t>
  </si>
  <si>
    <t>0237 Moonachie Borough - County of Bergen</t>
  </si>
  <si>
    <t>0237</t>
  </si>
  <si>
    <t>Moonachie</t>
  </si>
  <si>
    <t>0238 New Milford Borough - County of Bergen</t>
  </si>
  <si>
    <t>0238</t>
  </si>
  <si>
    <t>New Milford</t>
  </si>
  <si>
    <t>0239 North Arlington Borough - County of Bergen</t>
  </si>
  <si>
    <t>0239</t>
  </si>
  <si>
    <t>North Arlington</t>
  </si>
  <si>
    <t>0240 Northvale Borough - County of Bergen</t>
  </si>
  <si>
    <t>0240</t>
  </si>
  <si>
    <t>Northvale</t>
  </si>
  <si>
    <t>0241 Norwood Borough - County of Bergen</t>
  </si>
  <si>
    <t>0241</t>
  </si>
  <si>
    <t>Norwood</t>
  </si>
  <si>
    <t>0242 Oakland Borough - County of Bergen</t>
  </si>
  <si>
    <t>0242</t>
  </si>
  <si>
    <t>Oakland</t>
  </si>
  <si>
    <t>0243 Old Tappan Borough - County of Bergen</t>
  </si>
  <si>
    <t>0243</t>
  </si>
  <si>
    <t>Old Tappan</t>
  </si>
  <si>
    <t>0244 Oradell Borough - County of Bergen</t>
  </si>
  <si>
    <t>0244</t>
  </si>
  <si>
    <t>Oradell</t>
  </si>
  <si>
    <t>0245 Palisades Park Borough - County of Bergen</t>
  </si>
  <si>
    <t>0245</t>
  </si>
  <si>
    <t>Palisades Park</t>
  </si>
  <si>
    <t>0246 Paramus Borough - County of Bergen</t>
  </si>
  <si>
    <t>0246</t>
  </si>
  <si>
    <t>Paramus</t>
  </si>
  <si>
    <t>0247 Park Ridge Borough - County of Bergen</t>
  </si>
  <si>
    <t>0247</t>
  </si>
  <si>
    <t>Park Ridge</t>
  </si>
  <si>
    <t>0248 Ramsey Borough - County of Bergen</t>
  </si>
  <si>
    <t>0248</t>
  </si>
  <si>
    <t>Ramsey</t>
  </si>
  <si>
    <t>0249 Ridgefield Borough - County of Bergen</t>
  </si>
  <si>
    <t>0249</t>
  </si>
  <si>
    <t>Ridgefield</t>
  </si>
  <si>
    <t>0250 Ridgefield Park Village - County of Bergen</t>
  </si>
  <si>
    <t>0250</t>
  </si>
  <si>
    <t>Ridgefield Park</t>
  </si>
  <si>
    <t>Village</t>
  </si>
  <si>
    <t>0251 Ridgewood Village - County of Bergen</t>
  </si>
  <si>
    <t>0251</t>
  </si>
  <si>
    <t>Ridgewood</t>
  </si>
  <si>
    <t>0252 River Edge Borough - County of Bergen</t>
  </si>
  <si>
    <t>0252</t>
  </si>
  <si>
    <t>River Edge</t>
  </si>
  <si>
    <t>0253 River Vale Township - County of Bergen</t>
  </si>
  <si>
    <t>0253</t>
  </si>
  <si>
    <t>River Vale</t>
  </si>
  <si>
    <t>0254 Rochelle Park Township - County of Bergen</t>
  </si>
  <si>
    <t>0254</t>
  </si>
  <si>
    <t>Rochelle Park</t>
  </si>
  <si>
    <t>0255 Rockleigh Borough - County of Bergen</t>
  </si>
  <si>
    <t>0255</t>
  </si>
  <si>
    <t>Rockleigh</t>
  </si>
  <si>
    <t>0256 Rutherford Borough - County of Bergen</t>
  </si>
  <si>
    <t>0256</t>
  </si>
  <si>
    <t>Rutherford</t>
  </si>
  <si>
    <t>0257 Saddle Brook Township - County of Bergen</t>
  </si>
  <si>
    <t>0257</t>
  </si>
  <si>
    <t>Saddle Brook</t>
  </si>
  <si>
    <t>0258 Saddle River Borough - County of Bergen</t>
  </si>
  <si>
    <t>0258</t>
  </si>
  <si>
    <t>Saddle River</t>
  </si>
  <si>
    <t>0259 South Hackensack Township - County of Bergen</t>
  </si>
  <si>
    <t>0259</t>
  </si>
  <si>
    <t>South Hackensack</t>
  </si>
  <si>
    <t>0260 Teaneck Township - County of Bergen</t>
  </si>
  <si>
    <t>0260</t>
  </si>
  <si>
    <t>Teaneck</t>
  </si>
  <si>
    <t>0261 Tenafly Borough - County of Bergen</t>
  </si>
  <si>
    <t>0261</t>
  </si>
  <si>
    <t>Tenafly</t>
  </si>
  <si>
    <t>0262 Teterboro Borough - County of Bergen</t>
  </si>
  <si>
    <t>0262</t>
  </si>
  <si>
    <t>Teterboro</t>
  </si>
  <si>
    <t>0263 Upper Saddle River Borough - County of Bergen</t>
  </si>
  <si>
    <t>0263</t>
  </si>
  <si>
    <t>Upper Saddle River</t>
  </si>
  <si>
    <t>0264 Waldwick Borough - County of Bergen</t>
  </si>
  <si>
    <t>0264</t>
  </si>
  <si>
    <t>Waldwick</t>
  </si>
  <si>
    <t>0265 Wallington Borough - County of Bergen</t>
  </si>
  <si>
    <t>0265</t>
  </si>
  <si>
    <t>Wallington</t>
  </si>
  <si>
    <t>0266 Washington Township - County of Bergen</t>
  </si>
  <si>
    <t>0266</t>
  </si>
  <si>
    <t>Washington</t>
  </si>
  <si>
    <t>0267 Westwood Borough - County of Bergen</t>
  </si>
  <si>
    <t>0267</t>
  </si>
  <si>
    <t>Westwood</t>
  </si>
  <si>
    <t>0268 Woodcliff Lake Borough - County of Bergen</t>
  </si>
  <si>
    <t>0268</t>
  </si>
  <si>
    <t>Woodcliff Lake</t>
  </si>
  <si>
    <t>0269 Wood-Ridge Borough - County of Bergen</t>
  </si>
  <si>
    <t>0269</t>
  </si>
  <si>
    <t>Wood-Ridge</t>
  </si>
  <si>
    <t>0270 Wyckoff Township - County of Bergen</t>
  </si>
  <si>
    <t>0270</t>
  </si>
  <si>
    <t>Wyckoff</t>
  </si>
  <si>
    <t>0300 Burlington County - County of Burlington</t>
  </si>
  <si>
    <t>0300</t>
  </si>
  <si>
    <t>Burlington</t>
  </si>
  <si>
    <t>0301 Bass River Township - County of Burlington</t>
  </si>
  <si>
    <t>0301</t>
  </si>
  <si>
    <t>Bass River</t>
  </si>
  <si>
    <t>0302 Beverly City - County of Burlington</t>
  </si>
  <si>
    <t>0302</t>
  </si>
  <si>
    <t>Beverly</t>
  </si>
  <si>
    <t>0303 Bordentown City - County of Burlington</t>
  </si>
  <si>
    <t>0303</t>
  </si>
  <si>
    <t>Bordentown</t>
  </si>
  <si>
    <t>0304 Bordentown Township - County of Burlington</t>
  </si>
  <si>
    <t>0304</t>
  </si>
  <si>
    <t>0305 Burlington City - County of Burlington</t>
  </si>
  <si>
    <t>0305</t>
  </si>
  <si>
    <t>0306 Burlington Township - County of Burlington</t>
  </si>
  <si>
    <t>0306</t>
  </si>
  <si>
    <t>0307 Chesterfield Township - County of Burlington</t>
  </si>
  <si>
    <t>0307</t>
  </si>
  <si>
    <t>Chesterfield</t>
  </si>
  <si>
    <t>0308 Cinnaminson Township - County of Burlington</t>
  </si>
  <si>
    <t>0308</t>
  </si>
  <si>
    <t>Cinnaminson</t>
  </si>
  <si>
    <t>0309 Delanco Township - County of Burlington</t>
  </si>
  <si>
    <t>0309</t>
  </si>
  <si>
    <t>Delanco</t>
  </si>
  <si>
    <t>0310 Delran Township - County of Burlington</t>
  </si>
  <si>
    <t>0310</t>
  </si>
  <si>
    <t>Delran</t>
  </si>
  <si>
    <t>0311 Eastampton Township - County of Burlington</t>
  </si>
  <si>
    <t>0311</t>
  </si>
  <si>
    <t>Eastampton</t>
  </si>
  <si>
    <t>0312 Edgewater Park Township - County of Burlington</t>
  </si>
  <si>
    <t>0312</t>
  </si>
  <si>
    <t>Edgewater Park</t>
  </si>
  <si>
    <t>0313 Evesham Township - County of Burlington</t>
  </si>
  <si>
    <t>0313</t>
  </si>
  <si>
    <t>Evesham</t>
  </si>
  <si>
    <t>0314 Fieldsboro Borough - County of Burlington</t>
  </si>
  <si>
    <t>0314</t>
  </si>
  <si>
    <t>Fieldsboro</t>
  </si>
  <si>
    <t>0315 Florence Township - County of Burlington</t>
  </si>
  <si>
    <t>0315</t>
  </si>
  <si>
    <t>Florence</t>
  </si>
  <si>
    <t>0316 Hainesport Township - County of Burlington</t>
  </si>
  <si>
    <t>0316</t>
  </si>
  <si>
    <t>Hainesport</t>
  </si>
  <si>
    <t>0317 Lumberton Township - County of Burlington</t>
  </si>
  <si>
    <t>0317</t>
  </si>
  <si>
    <t>Lumberton</t>
  </si>
  <si>
    <t>0318 Mansfield Township - County of Burlington</t>
  </si>
  <si>
    <t>0318</t>
  </si>
  <si>
    <t>Mansfield</t>
  </si>
  <si>
    <t>0319 Maple Shade Township - County of Burlington</t>
  </si>
  <si>
    <t>0319</t>
  </si>
  <si>
    <t>Maple Shade</t>
  </si>
  <si>
    <t>0320 Medford Township - County of Burlington</t>
  </si>
  <si>
    <t>0320</t>
  </si>
  <si>
    <t>Medford</t>
  </si>
  <si>
    <t>0321 Medford Lakes Borough - County of Burlington</t>
  </si>
  <si>
    <t>0321</t>
  </si>
  <si>
    <t>Medford Lakes</t>
  </si>
  <si>
    <t>0322 Moorestown Township - County of Burlington</t>
  </si>
  <si>
    <t>0322</t>
  </si>
  <si>
    <t>Moorestown</t>
  </si>
  <si>
    <t>0323 Mount Holly Township - County of Burlington</t>
  </si>
  <si>
    <t>0323</t>
  </si>
  <si>
    <t>Mount Holly</t>
  </si>
  <si>
    <t>0324 Mount Laurel Township - County of Burlington</t>
  </si>
  <si>
    <t>0324</t>
  </si>
  <si>
    <t>Mount Laurel</t>
  </si>
  <si>
    <t>0325 New Hanover Township - County of Burlington</t>
  </si>
  <si>
    <t>0325</t>
  </si>
  <si>
    <t>New Hanover</t>
  </si>
  <si>
    <t>0326 North Hanover Township - County of Burlington</t>
  </si>
  <si>
    <t>0326</t>
  </si>
  <si>
    <t>North Hanover</t>
  </si>
  <si>
    <t>0327 Palmyra Borough - County of Burlington</t>
  </si>
  <si>
    <t>0327</t>
  </si>
  <si>
    <t>Palmyra</t>
  </si>
  <si>
    <t>0328 Pemberton Borough - County of Burlington</t>
  </si>
  <si>
    <t>0328</t>
  </si>
  <si>
    <t>Pemberton</t>
  </si>
  <si>
    <t>0329 Pemberton Township - County of Burlington</t>
  </si>
  <si>
    <t>0329</t>
  </si>
  <si>
    <t>0330 Riverside Township - County of Burlington</t>
  </si>
  <si>
    <t>0330</t>
  </si>
  <si>
    <t>Riverside</t>
  </si>
  <si>
    <t>0331 Riverton Borough - County of Burlington</t>
  </si>
  <si>
    <t>0331</t>
  </si>
  <si>
    <t>Riverton</t>
  </si>
  <si>
    <t>0332 Shamong Township - County of Burlington</t>
  </si>
  <si>
    <t>0332</t>
  </si>
  <si>
    <t>Shamong</t>
  </si>
  <si>
    <t>0333 Southampton Township - County of Burlington</t>
  </si>
  <si>
    <t>0333</t>
  </si>
  <si>
    <t>Southampton</t>
  </si>
  <si>
    <t>0334 Springfield Township - County of Burlington</t>
  </si>
  <si>
    <t>0334</t>
  </si>
  <si>
    <t>Springfield</t>
  </si>
  <si>
    <t>0335 Tabernacle Township - County of Burlington</t>
  </si>
  <si>
    <t>0335</t>
  </si>
  <si>
    <t>Tabernacle</t>
  </si>
  <si>
    <t>0336 Washington Township - County of Burlington</t>
  </si>
  <si>
    <t>0336</t>
  </si>
  <si>
    <t>0337 Westampton Township - County of Burlington</t>
  </si>
  <si>
    <t>0337</t>
  </si>
  <si>
    <t>Westampton</t>
  </si>
  <si>
    <t>0338 Willingboro Township - County of Burlington</t>
  </si>
  <si>
    <t>0338</t>
  </si>
  <si>
    <t>Willingboro</t>
  </si>
  <si>
    <t>0339 Woodland Township - County of Burlington</t>
  </si>
  <si>
    <t>0339</t>
  </si>
  <si>
    <t>Woodland</t>
  </si>
  <si>
    <t>0340 Wrightstown Borough - County of Burlington</t>
  </si>
  <si>
    <t>0340</t>
  </si>
  <si>
    <t>Wrightstown</t>
  </si>
  <si>
    <t>0400 Camden County - County of Camden</t>
  </si>
  <si>
    <t>0400</t>
  </si>
  <si>
    <t>Camden</t>
  </si>
  <si>
    <t>0401 Audubon Borough - County of Camden</t>
  </si>
  <si>
    <t>0401</t>
  </si>
  <si>
    <t>Audubon</t>
  </si>
  <si>
    <t>0402 Audubon Park Borough - County of Camden</t>
  </si>
  <si>
    <t>0402</t>
  </si>
  <si>
    <t>Audubon Park</t>
  </si>
  <si>
    <t>0403 Barrington Borough - County of Camden</t>
  </si>
  <si>
    <t>0403</t>
  </si>
  <si>
    <t>Barrington</t>
  </si>
  <si>
    <t>0404 Bellmawr Borough - County of Camden</t>
  </si>
  <si>
    <t>0404</t>
  </si>
  <si>
    <t>Bellmawr</t>
  </si>
  <si>
    <t>0405 Berlin Borough - County of Camden</t>
  </si>
  <si>
    <t>0405</t>
  </si>
  <si>
    <t>Berlin</t>
  </si>
  <si>
    <t>0406 Berlin Township - County of Camden</t>
  </si>
  <si>
    <t>0406</t>
  </si>
  <si>
    <t>0407 Brooklawn Borough - County of Camden</t>
  </si>
  <si>
    <t>0407</t>
  </si>
  <si>
    <t>Brooklawn</t>
  </si>
  <si>
    <t>0408 Camden City - County of Camden</t>
  </si>
  <si>
    <t>0408</t>
  </si>
  <si>
    <t>0409 Cherry Hill Township - County of Camden</t>
  </si>
  <si>
    <t>0409</t>
  </si>
  <si>
    <t>Cherry Hill</t>
  </si>
  <si>
    <t>0410 Chesilhurst Borough - County of Camden</t>
  </si>
  <si>
    <t>0410</t>
  </si>
  <si>
    <t>Chesilhurst</t>
  </si>
  <si>
    <t>0411 Clementon Borough - County of Camden</t>
  </si>
  <si>
    <t>0411</t>
  </si>
  <si>
    <t>Clementon</t>
  </si>
  <si>
    <t>0412 Collingswood Borough - County of Camden</t>
  </si>
  <si>
    <t>0412</t>
  </si>
  <si>
    <t>Collingswood</t>
  </si>
  <si>
    <t>0413 Gibbsboro Borough - County of Camden</t>
  </si>
  <si>
    <t>0413</t>
  </si>
  <si>
    <t>Gibbsboro</t>
  </si>
  <si>
    <t>0414 Gloucester City City - County of Camden</t>
  </si>
  <si>
    <t>0414</t>
  </si>
  <si>
    <t>Gloucester City</t>
  </si>
  <si>
    <t>0415 Gloucester Township - County of Camden</t>
  </si>
  <si>
    <t>0415</t>
  </si>
  <si>
    <t>Gloucester</t>
  </si>
  <si>
    <t>0416 Haddon Township - County of Camden</t>
  </si>
  <si>
    <t>0416</t>
  </si>
  <si>
    <t>Haddon</t>
  </si>
  <si>
    <t>0417 Haddonfield Borough - County of Camden</t>
  </si>
  <si>
    <t>0417</t>
  </si>
  <si>
    <t>Haddonfield</t>
  </si>
  <si>
    <t>0418 Haddon Heights Borough - County of Camden</t>
  </si>
  <si>
    <t>0418</t>
  </si>
  <si>
    <t>Haddon Heights</t>
  </si>
  <si>
    <t>0419 Hi-Nella Borough - County of Camden</t>
  </si>
  <si>
    <t>0419</t>
  </si>
  <si>
    <t>Hi-Nella</t>
  </si>
  <si>
    <t>0420 Laurel Springs Borough - County of Camden</t>
  </si>
  <si>
    <t>0420</t>
  </si>
  <si>
    <t>Laurel Springs</t>
  </si>
  <si>
    <t>0421 Lawnside Borough - County of Camden</t>
  </si>
  <si>
    <t>0421</t>
  </si>
  <si>
    <t>Lawnside</t>
  </si>
  <si>
    <t>0422 Lindenwold Borough - County of Camden</t>
  </si>
  <si>
    <t>0422</t>
  </si>
  <si>
    <t>Lindenwold</t>
  </si>
  <si>
    <t>0423 Magnolia Borough - County of Camden</t>
  </si>
  <si>
    <t>0423</t>
  </si>
  <si>
    <t>Magnolia</t>
  </si>
  <si>
    <t>0424 Merchantville Borough - County of Camden</t>
  </si>
  <si>
    <t>0424</t>
  </si>
  <si>
    <t>Merchantville</t>
  </si>
  <si>
    <t>0425 Mount Ephraim Borough - County of Camden</t>
  </si>
  <si>
    <t>0425</t>
  </si>
  <si>
    <t>Mount Ephraim</t>
  </si>
  <si>
    <t>0426 Oaklyn Borough - County of Camden</t>
  </si>
  <si>
    <t>0426</t>
  </si>
  <si>
    <t>Oaklyn</t>
  </si>
  <si>
    <t>0427 Pennsauken Township - County of Camden</t>
  </si>
  <si>
    <t>0427</t>
  </si>
  <si>
    <t>Pennsauken</t>
  </si>
  <si>
    <t>0428 Pine Hill Borough - County of Camden</t>
  </si>
  <si>
    <t>0428</t>
  </si>
  <si>
    <t>Pine Hill</t>
  </si>
  <si>
    <t>0429 Pine Valley Borough - County of Camden</t>
  </si>
  <si>
    <t>0429</t>
  </si>
  <si>
    <t>Pine Valley</t>
  </si>
  <si>
    <t>0430 Runnemede Borough - County of Camden</t>
  </si>
  <si>
    <t>0430</t>
  </si>
  <si>
    <t>Runnemede</t>
  </si>
  <si>
    <t>0431 Somerdale Borough - County of Camden</t>
  </si>
  <si>
    <t>0431</t>
  </si>
  <si>
    <t>Somerdale</t>
  </si>
  <si>
    <t>0432 Stratford Borough - County of Camden</t>
  </si>
  <si>
    <t>0432</t>
  </si>
  <si>
    <t>Stratford</t>
  </si>
  <si>
    <t>0433 Tavistock Borough - County of Camden</t>
  </si>
  <si>
    <t>0433</t>
  </si>
  <si>
    <t>Tavistock</t>
  </si>
  <si>
    <t>0434 Voorhees Township - County of Camden</t>
  </si>
  <si>
    <t>0434</t>
  </si>
  <si>
    <t>Voorhees</t>
  </si>
  <si>
    <t>0435 Waterford Township - County of Camden</t>
  </si>
  <si>
    <t>0435</t>
  </si>
  <si>
    <t>Waterford</t>
  </si>
  <si>
    <t>0436 Winslow Township - County of Camden</t>
  </si>
  <si>
    <t>0436</t>
  </si>
  <si>
    <t>Winslow</t>
  </si>
  <si>
    <t>0437 Woodlynne Borough - County of Camden</t>
  </si>
  <si>
    <t>0437</t>
  </si>
  <si>
    <t>Woodlynne</t>
  </si>
  <si>
    <t>0500 Cape May County - County of Cape May</t>
  </si>
  <si>
    <t>0500</t>
  </si>
  <si>
    <t>Cape May</t>
  </si>
  <si>
    <t>0501 Avalon Borough - County of Cape May</t>
  </si>
  <si>
    <t>0501</t>
  </si>
  <si>
    <t>Avalon</t>
  </si>
  <si>
    <t>0502 CAPE MAY City - County of Cape May</t>
  </si>
  <si>
    <t>0502</t>
  </si>
  <si>
    <t>CAPE MAY</t>
  </si>
  <si>
    <t>0503 Cape May Point Borough - County of Cape May</t>
  </si>
  <si>
    <t>0503</t>
  </si>
  <si>
    <t>Cape May Point</t>
  </si>
  <si>
    <t>0504 Dennis Township - County of Cape May</t>
  </si>
  <si>
    <t>0504</t>
  </si>
  <si>
    <t>Dennis</t>
  </si>
  <si>
    <t>0505 Lower Township - County of Cape May</t>
  </si>
  <si>
    <t>0505</t>
  </si>
  <si>
    <t>Lower</t>
  </si>
  <si>
    <t>0506 Middle Township - County of Cape May</t>
  </si>
  <si>
    <t>0506</t>
  </si>
  <si>
    <t>Middle</t>
  </si>
  <si>
    <t>0507 North Wildwood City - County of Cape May</t>
  </si>
  <si>
    <t>0507</t>
  </si>
  <si>
    <t>North Wildwood</t>
  </si>
  <si>
    <t>0508 Ocean City City - County of Cape May</t>
  </si>
  <si>
    <t>0508</t>
  </si>
  <si>
    <t>Ocean City</t>
  </si>
  <si>
    <t>0509 Sea Isle City City - County of Cape May</t>
  </si>
  <si>
    <t>0509</t>
  </si>
  <si>
    <t>Sea Isle City</t>
  </si>
  <si>
    <t>0510 Stone Harbor Borough - County of Cape May</t>
  </si>
  <si>
    <t>0510</t>
  </si>
  <si>
    <t>Stone Harbor</t>
  </si>
  <si>
    <t>0511 Upper Township - County of Cape May</t>
  </si>
  <si>
    <t>0511</t>
  </si>
  <si>
    <t>Upper</t>
  </si>
  <si>
    <t>0512 West Cape May Borough - County of Cape May</t>
  </si>
  <si>
    <t>0512</t>
  </si>
  <si>
    <t>West Cape May</t>
  </si>
  <si>
    <t>0513 West Wildwood Borough - County of Cape May</t>
  </si>
  <si>
    <t>0513</t>
  </si>
  <si>
    <t>West Wildwood</t>
  </si>
  <si>
    <t>0514 Wildwood City - County of Cape May</t>
  </si>
  <si>
    <t>0514</t>
  </si>
  <si>
    <t>Wildwood</t>
  </si>
  <si>
    <t>0515 Wildwood Crest Borough - County of Cape May</t>
  </si>
  <si>
    <t>0515</t>
  </si>
  <si>
    <t>Wildwood Crest</t>
  </si>
  <si>
    <t>0516 Woodbine Borough - County of Cape May</t>
  </si>
  <si>
    <t>0516</t>
  </si>
  <si>
    <t>Woodbine</t>
  </si>
  <si>
    <t>0600 Cumberland County - County of Cumberland</t>
  </si>
  <si>
    <t>0600</t>
  </si>
  <si>
    <t>Cumberland</t>
  </si>
  <si>
    <t>0601 Bridgeton City - County of Cumberland</t>
  </si>
  <si>
    <t>0601</t>
  </si>
  <si>
    <t>Bridgeton</t>
  </si>
  <si>
    <t>0602 Commercial Township - County of Cumberland</t>
  </si>
  <si>
    <t>0602</t>
  </si>
  <si>
    <t>Commercial</t>
  </si>
  <si>
    <t>0603 Deerfield Township - County of Cumberland</t>
  </si>
  <si>
    <t>0603</t>
  </si>
  <si>
    <t>Deerfield</t>
  </si>
  <si>
    <t>0604 Downe Township - County of Cumberland</t>
  </si>
  <si>
    <t>0604</t>
  </si>
  <si>
    <t>Downe</t>
  </si>
  <si>
    <t>0605 Fairfield Township - County of Cumberland</t>
  </si>
  <si>
    <t>0605</t>
  </si>
  <si>
    <t>Fairfield</t>
  </si>
  <si>
    <t>0606 Greenwich Township - County of Cumberland</t>
  </si>
  <si>
    <t>0606</t>
  </si>
  <si>
    <t>Greenwich</t>
  </si>
  <si>
    <t>0607 Hopewell Township - County of Cumberland</t>
  </si>
  <si>
    <t>0607</t>
  </si>
  <si>
    <t>Hopewell</t>
  </si>
  <si>
    <t>0608 Lawrence Township - County of Cumberland</t>
  </si>
  <si>
    <t>0608</t>
  </si>
  <si>
    <t>Lawrence</t>
  </si>
  <si>
    <t>0609 Maurice River Township - County of Cumberland</t>
  </si>
  <si>
    <t>0609</t>
  </si>
  <si>
    <t>Maurice River</t>
  </si>
  <si>
    <t>0610 Millville City - County of Cumberland</t>
  </si>
  <si>
    <t>0610</t>
  </si>
  <si>
    <t>Millville</t>
  </si>
  <si>
    <t>0611 Shiloh Borough - County of Cumberland</t>
  </si>
  <si>
    <t>0611</t>
  </si>
  <si>
    <t>Shiloh</t>
  </si>
  <si>
    <t>0612 Stow Creek Township - County of Cumberland</t>
  </si>
  <si>
    <t>0612</t>
  </si>
  <si>
    <t>Stow Creek</t>
  </si>
  <si>
    <t>0613 Upper Deerfield Township - County of Cumberland</t>
  </si>
  <si>
    <t>0613</t>
  </si>
  <si>
    <t>Upper Deerfield</t>
  </si>
  <si>
    <t>0614 Vineland City - County of Cumberland</t>
  </si>
  <si>
    <t>0614</t>
  </si>
  <si>
    <t>Vineland</t>
  </si>
  <si>
    <t>0700 Essex County - County of Essex</t>
  </si>
  <si>
    <t>0700</t>
  </si>
  <si>
    <t>Essex</t>
  </si>
  <si>
    <t>0701 Belleville Town Township - County of Essex</t>
  </si>
  <si>
    <t>0701</t>
  </si>
  <si>
    <t>Belleville Town</t>
  </si>
  <si>
    <t>0702 Bloomfield Town Township - County of Essex</t>
  </si>
  <si>
    <t>0702</t>
  </si>
  <si>
    <t>Bloomfield Town</t>
  </si>
  <si>
    <t>0703 Caldwell Borough Township - County of Essex</t>
  </si>
  <si>
    <t>0703</t>
  </si>
  <si>
    <t>Caldwell Borough</t>
  </si>
  <si>
    <t>0704 Cedar Grove Township - County of Essex</t>
  </si>
  <si>
    <t>0704</t>
  </si>
  <si>
    <t>Cedar Grove</t>
  </si>
  <si>
    <t>0705 East Orange City - County of Essex</t>
  </si>
  <si>
    <t>0705</t>
  </si>
  <si>
    <t>East Orange</t>
  </si>
  <si>
    <t>0706 Essex Fells Borough Township - County of Essex</t>
  </si>
  <si>
    <t>0706</t>
  </si>
  <si>
    <t>Essex Fells Borough</t>
  </si>
  <si>
    <t>0707 Fairfield Township - County of Essex</t>
  </si>
  <si>
    <t>0707</t>
  </si>
  <si>
    <t>0708 Glen Ridge Borough Township - County of Essex</t>
  </si>
  <si>
    <t>0708</t>
  </si>
  <si>
    <t>Glen Ridge Borough</t>
  </si>
  <si>
    <t>0709 Irvington Town Township - County of Essex</t>
  </si>
  <si>
    <t>0709</t>
  </si>
  <si>
    <t>Irvington Town</t>
  </si>
  <si>
    <t>0710 Livingston Township - County of Essex</t>
  </si>
  <si>
    <t>0710</t>
  </si>
  <si>
    <t>Livingston</t>
  </si>
  <si>
    <t>0711 Maplewood Township - County of Essex</t>
  </si>
  <si>
    <t>0711</t>
  </si>
  <si>
    <t>Maplewood</t>
  </si>
  <si>
    <t>0712 Millburn Township - County of Essex</t>
  </si>
  <si>
    <t>0712</t>
  </si>
  <si>
    <t>Millburn</t>
  </si>
  <si>
    <t>0713 Montclair Township Township - County of Essex</t>
  </si>
  <si>
    <t>0713</t>
  </si>
  <si>
    <t>Montclair Township</t>
  </si>
  <si>
    <t>0714 Newark City - County of Essex</t>
  </si>
  <si>
    <t>0714</t>
  </si>
  <si>
    <t>Newark</t>
  </si>
  <si>
    <t>0715 North Caldwell Borough - County of Essex</t>
  </si>
  <si>
    <t>0715</t>
  </si>
  <si>
    <t>North Caldwell</t>
  </si>
  <si>
    <t>0716 Nutley Town Township - County of Essex</t>
  </si>
  <si>
    <t>0716</t>
  </si>
  <si>
    <t>Nutley Town</t>
  </si>
  <si>
    <t>0717 Orange City - County of Essex</t>
  </si>
  <si>
    <t>0717</t>
  </si>
  <si>
    <t>Orange</t>
  </si>
  <si>
    <t>0718 Roseland Borough - County of Essex</t>
  </si>
  <si>
    <t>0718</t>
  </si>
  <si>
    <t>Roseland</t>
  </si>
  <si>
    <t>0719 South Orange Township Village - County of Essex</t>
  </si>
  <si>
    <t>0719</t>
  </si>
  <si>
    <t>South Orange Township</t>
  </si>
  <si>
    <t>0720 Verona Borough Township - County of Essex</t>
  </si>
  <si>
    <t>0720</t>
  </si>
  <si>
    <t>Verona Borough</t>
  </si>
  <si>
    <t>0721 West Caldwell Borough Township - County of Essex</t>
  </si>
  <si>
    <t>0721</t>
  </si>
  <si>
    <t>West Caldwell Borough</t>
  </si>
  <si>
    <t>0722 West Orange Town Township - County of Essex</t>
  </si>
  <si>
    <t>0722</t>
  </si>
  <si>
    <t>West Orange Town</t>
  </si>
  <si>
    <t>0800 Gloucester County - County of Gloucester</t>
  </si>
  <si>
    <t>0800</t>
  </si>
  <si>
    <t>0801 Clayton Borough - County of Gloucester</t>
  </si>
  <si>
    <t>0801</t>
  </si>
  <si>
    <t>Clayton</t>
  </si>
  <si>
    <t>0802 Deptford Township - County of Gloucester</t>
  </si>
  <si>
    <t>0802</t>
  </si>
  <si>
    <t>Deptford</t>
  </si>
  <si>
    <t>0803 East Greenwich Township - County of Gloucester</t>
  </si>
  <si>
    <t>0803</t>
  </si>
  <si>
    <t>East Greenwich</t>
  </si>
  <si>
    <t>0804 Elk Township - County of Gloucester</t>
  </si>
  <si>
    <t>0804</t>
  </si>
  <si>
    <t>Elk</t>
  </si>
  <si>
    <t>0805 Franklin Township - County of Gloucester</t>
  </si>
  <si>
    <t>0805</t>
  </si>
  <si>
    <t>Franklin</t>
  </si>
  <si>
    <t>0806 Glassboro Borough - County of Gloucester</t>
  </si>
  <si>
    <t>0806</t>
  </si>
  <si>
    <t>Glassboro</t>
  </si>
  <si>
    <t>0807 Greenwich Township - County of Gloucester</t>
  </si>
  <si>
    <t>0807</t>
  </si>
  <si>
    <t>0808 Harrison Township - County of Gloucester</t>
  </si>
  <si>
    <t>0808</t>
  </si>
  <si>
    <t>Harrison</t>
  </si>
  <si>
    <t>0809 Logan Township - County of Gloucester</t>
  </si>
  <si>
    <t>0809</t>
  </si>
  <si>
    <t>Logan</t>
  </si>
  <si>
    <t>0810 Mantua Township - County of Gloucester</t>
  </si>
  <si>
    <t>0810</t>
  </si>
  <si>
    <t>Mantua</t>
  </si>
  <si>
    <t>0811 Monroe Township - County of Gloucester</t>
  </si>
  <si>
    <t>0811</t>
  </si>
  <si>
    <t>Monroe</t>
  </si>
  <si>
    <t>0812 National Park Borough - County of Gloucester</t>
  </si>
  <si>
    <t>0812</t>
  </si>
  <si>
    <t>National Park</t>
  </si>
  <si>
    <t>0813 Newfield Borough - County of Gloucester</t>
  </si>
  <si>
    <t>0813</t>
  </si>
  <si>
    <t>Newfield</t>
  </si>
  <si>
    <t>0814 Paulsboro Borough - County of Gloucester</t>
  </si>
  <si>
    <t>0814</t>
  </si>
  <si>
    <t>Paulsboro</t>
  </si>
  <si>
    <t>0815 Pitman Borough - County of Gloucester</t>
  </si>
  <si>
    <t>0815</t>
  </si>
  <si>
    <t>Pitman</t>
  </si>
  <si>
    <t>0816 South Harrison Township - County of Gloucester</t>
  </si>
  <si>
    <t>0816</t>
  </si>
  <si>
    <t>South Harrison</t>
  </si>
  <si>
    <t>0817 Swedesboro Borough - County of Gloucester</t>
  </si>
  <si>
    <t>0817</t>
  </si>
  <si>
    <t>Swedesboro</t>
  </si>
  <si>
    <t>0818 Washington Township - County of Gloucester</t>
  </si>
  <si>
    <t>0818</t>
  </si>
  <si>
    <t>0819 Wenonah Borough - County of Gloucester</t>
  </si>
  <si>
    <t>0819</t>
  </si>
  <si>
    <t>Wenonah</t>
  </si>
  <si>
    <t>0820 West Deptford Township - County of Gloucester</t>
  </si>
  <si>
    <t>0820</t>
  </si>
  <si>
    <t>West Deptford</t>
  </si>
  <si>
    <t>0821 Westville Borough - County of Gloucester</t>
  </si>
  <si>
    <t>0821</t>
  </si>
  <si>
    <t>Westville</t>
  </si>
  <si>
    <t>0822 Woodbury City - County of Gloucester</t>
  </si>
  <si>
    <t>0822</t>
  </si>
  <si>
    <t>Woodbury</t>
  </si>
  <si>
    <t>0823 Woodbury Heights Borough - County of Gloucester</t>
  </si>
  <si>
    <t>0823</t>
  </si>
  <si>
    <t>Woodbury Heights</t>
  </si>
  <si>
    <t>0824 Woolwich Township - County of Gloucester</t>
  </si>
  <si>
    <t>0824</t>
  </si>
  <si>
    <t>Woolwich</t>
  </si>
  <si>
    <t>0900 Hudson County - County of Hudson</t>
  </si>
  <si>
    <t>0900</t>
  </si>
  <si>
    <t>Hudson</t>
  </si>
  <si>
    <t>0901 Bayonne City - County of Hudson</t>
  </si>
  <si>
    <t>0901</t>
  </si>
  <si>
    <t>Bayonne</t>
  </si>
  <si>
    <t>0902 East Newark Borough - County of Hudson</t>
  </si>
  <si>
    <t>0902</t>
  </si>
  <si>
    <t>East Newark</t>
  </si>
  <si>
    <t>0903 Guttenberg Town - County of Hudson</t>
  </si>
  <si>
    <t>0903</t>
  </si>
  <si>
    <t>Guttenberg</t>
  </si>
  <si>
    <t>0904 Harrison Town - County of Hudson</t>
  </si>
  <si>
    <t>0904</t>
  </si>
  <si>
    <t>0905 Hoboken City - County of Hudson</t>
  </si>
  <si>
    <t>0905</t>
  </si>
  <si>
    <t>Hoboken</t>
  </si>
  <si>
    <t>0906 Jersey City City - County of Hudson</t>
  </si>
  <si>
    <t>0906</t>
  </si>
  <si>
    <t>Jersey City</t>
  </si>
  <si>
    <t>0907 Kearny Town - County of Hudson</t>
  </si>
  <si>
    <t>0907</t>
  </si>
  <si>
    <t>Kearny</t>
  </si>
  <si>
    <t>0908 North Bergen Township - County of Hudson</t>
  </si>
  <si>
    <t>0908</t>
  </si>
  <si>
    <t>North Bergen</t>
  </si>
  <si>
    <t>0909 Secaucus Town - County of Hudson</t>
  </si>
  <si>
    <t>0909</t>
  </si>
  <si>
    <t>Secaucus</t>
  </si>
  <si>
    <t>0910 Union City City - County of Hudson</t>
  </si>
  <si>
    <t>0910</t>
  </si>
  <si>
    <t>Union City</t>
  </si>
  <si>
    <t>0911 Weehawken Township - County of Hudson</t>
  </si>
  <si>
    <t>0911</t>
  </si>
  <si>
    <t>Weehawken</t>
  </si>
  <si>
    <t>0912 West New York Town - County of Hudson</t>
  </si>
  <si>
    <t>0912</t>
  </si>
  <si>
    <t>West New York</t>
  </si>
  <si>
    <t>1000 Hunterdon County - County of Hunterdon</t>
  </si>
  <si>
    <t>1000</t>
  </si>
  <si>
    <t>Hunterdon</t>
  </si>
  <si>
    <t>1001 Alexandria Township - County of Hunterdon</t>
  </si>
  <si>
    <t>1001</t>
  </si>
  <si>
    <t>Alexandria</t>
  </si>
  <si>
    <t>1002 Bethlehem Township - County of Hunterdon</t>
  </si>
  <si>
    <t>1002</t>
  </si>
  <si>
    <t>Bethlehem</t>
  </si>
  <si>
    <t>1003 Bloomsbury Borough - County of Hunterdon</t>
  </si>
  <si>
    <t>1003</t>
  </si>
  <si>
    <t>Bloomsbury</t>
  </si>
  <si>
    <t>1004 Califon Borough - County of Hunterdon</t>
  </si>
  <si>
    <t>1004</t>
  </si>
  <si>
    <t>Califon</t>
  </si>
  <si>
    <t>1005 Clinton Town - County of Hunterdon</t>
  </si>
  <si>
    <t>1005</t>
  </si>
  <si>
    <t>Clinton</t>
  </si>
  <si>
    <t>1006 Clinton Township - County of Hunterdon</t>
  </si>
  <si>
    <t>1006</t>
  </si>
  <si>
    <t>1007 Delaware Township - County of Hunterdon</t>
  </si>
  <si>
    <t>1007</t>
  </si>
  <si>
    <t>Delaware</t>
  </si>
  <si>
    <t>1008 East Amwell Township - County of Hunterdon</t>
  </si>
  <si>
    <t>1008</t>
  </si>
  <si>
    <t>East Amwell</t>
  </si>
  <si>
    <t>1009 Flemington Borough - County of Hunterdon</t>
  </si>
  <si>
    <t>1009</t>
  </si>
  <si>
    <t>Flemington</t>
  </si>
  <si>
    <t>1010 Franklin Township - County of Hunterdon</t>
  </si>
  <si>
    <t>1010</t>
  </si>
  <si>
    <t>1011 Frenchtown Borough - County of Hunterdon</t>
  </si>
  <si>
    <t>1011</t>
  </si>
  <si>
    <t>Frenchtown</t>
  </si>
  <si>
    <t>1012 Glen Gardner Borough - County of Hunterdon</t>
  </si>
  <si>
    <t>1012</t>
  </si>
  <si>
    <t>Glen Gardner</t>
  </si>
  <si>
    <t>1013 Hampton Borough - County of Hunterdon</t>
  </si>
  <si>
    <t>1013</t>
  </si>
  <si>
    <t>Hampton</t>
  </si>
  <si>
    <t>1014 High Bridge Borough - County of Hunterdon</t>
  </si>
  <si>
    <t>1014</t>
  </si>
  <si>
    <t>High Bridge</t>
  </si>
  <si>
    <t>1015 Holland Township - County of Hunterdon</t>
  </si>
  <si>
    <t>1015</t>
  </si>
  <si>
    <t>Holland</t>
  </si>
  <si>
    <t>1016 Kingwood Township - County of Hunterdon</t>
  </si>
  <si>
    <t>1016</t>
  </si>
  <si>
    <t>Kingwood</t>
  </si>
  <si>
    <t>1017 Lambertville City - County of Hunterdon</t>
  </si>
  <si>
    <t>1017</t>
  </si>
  <si>
    <t>Lambertville</t>
  </si>
  <si>
    <t>1018 Lebanon Borough - County of Hunterdon</t>
  </si>
  <si>
    <t>1018</t>
  </si>
  <si>
    <t>Lebanon</t>
  </si>
  <si>
    <t>1019 Lebanon Township - County of Hunterdon</t>
  </si>
  <si>
    <t>1019</t>
  </si>
  <si>
    <t>1020 Milford Borough - County of Hunterdon</t>
  </si>
  <si>
    <t>1020</t>
  </si>
  <si>
    <t>Milford</t>
  </si>
  <si>
    <t>1021 Raritan Township - County of Hunterdon</t>
  </si>
  <si>
    <t>1021</t>
  </si>
  <si>
    <t>Raritan</t>
  </si>
  <si>
    <t>1022 Readington Township - County of Hunterdon</t>
  </si>
  <si>
    <t>1022</t>
  </si>
  <si>
    <t>Readington</t>
  </si>
  <si>
    <t>1023 Stockton Borough - County of Hunterdon</t>
  </si>
  <si>
    <t>1023</t>
  </si>
  <si>
    <t>Stockton</t>
  </si>
  <si>
    <t>1024 Tewksbury Township - County of Hunterdon</t>
  </si>
  <si>
    <t>1024</t>
  </si>
  <si>
    <t>Tewksbury</t>
  </si>
  <si>
    <t>1025 Union Township - County of Hunterdon</t>
  </si>
  <si>
    <t>1025</t>
  </si>
  <si>
    <t>Union</t>
  </si>
  <si>
    <t>1026 West Amwell Township - County of Hunterdon</t>
  </si>
  <si>
    <t>1026</t>
  </si>
  <si>
    <t>West Amwell</t>
  </si>
  <si>
    <t>1100 Mercer County - County of Mercer</t>
  </si>
  <si>
    <t>1100</t>
  </si>
  <si>
    <t>Mercer</t>
  </si>
  <si>
    <t>1101 East Windsor Township - County of Mercer</t>
  </si>
  <si>
    <t>1101</t>
  </si>
  <si>
    <t>East Windsor</t>
  </si>
  <si>
    <t>1102 Ewing Township - County of Mercer</t>
  </si>
  <si>
    <t>1102</t>
  </si>
  <si>
    <t>Ewing</t>
  </si>
  <si>
    <t>1103 Hamilton Township - County of Mercer</t>
  </si>
  <si>
    <t>1103</t>
  </si>
  <si>
    <t>1104 Hightstown Borough - County of Mercer</t>
  </si>
  <si>
    <t>1104</t>
  </si>
  <si>
    <t>Hightstown</t>
  </si>
  <si>
    <t>1105 Hopewell Borough - County of Mercer</t>
  </si>
  <si>
    <t>1105</t>
  </si>
  <si>
    <t>1106 Hopewell Township - County of Mercer</t>
  </si>
  <si>
    <t>1106</t>
  </si>
  <si>
    <t>1107 Lawrence Township - County of Mercer</t>
  </si>
  <si>
    <t>1107</t>
  </si>
  <si>
    <t>1108 Pennington Borough - County of Mercer</t>
  </si>
  <si>
    <t>1108</t>
  </si>
  <si>
    <t>Pennington</t>
  </si>
  <si>
    <t>1109 Princeton Borough - County of Mercer</t>
  </si>
  <si>
    <t>1109</t>
  </si>
  <si>
    <t>Princeton</t>
  </si>
  <si>
    <t>1110 Princeton Township - County of Mercer</t>
  </si>
  <si>
    <t>1110</t>
  </si>
  <si>
    <t>1111 Trenton City - County of Mercer</t>
  </si>
  <si>
    <t>1111</t>
  </si>
  <si>
    <t>Trenton</t>
  </si>
  <si>
    <t>1112 Robbinsville Township - County of Mercer</t>
  </si>
  <si>
    <t>1112</t>
  </si>
  <si>
    <t>Robbinsville</t>
  </si>
  <si>
    <t>1113 West Windsor Township - County of Mercer</t>
  </si>
  <si>
    <t>1113</t>
  </si>
  <si>
    <t>West Windsor</t>
  </si>
  <si>
    <t>1200 Middlesex County - County of Middlesex</t>
  </si>
  <si>
    <t>1200</t>
  </si>
  <si>
    <t>Middlesex</t>
  </si>
  <si>
    <t>1201 Carteret Borough - County of Middlesex</t>
  </si>
  <si>
    <t>1201</t>
  </si>
  <si>
    <t>Carteret</t>
  </si>
  <si>
    <t>1202 Cranbury Township - County of Middlesex</t>
  </si>
  <si>
    <t>1202</t>
  </si>
  <si>
    <t>Cranbury</t>
  </si>
  <si>
    <t>1203 Dunellen Borough - County of Middlesex</t>
  </si>
  <si>
    <t>1203</t>
  </si>
  <si>
    <t>Dunellen</t>
  </si>
  <si>
    <t>1204 East Brunswick Township - County of Middlesex</t>
  </si>
  <si>
    <t>1204</t>
  </si>
  <si>
    <t>East Brunswick</t>
  </si>
  <si>
    <t>1205 Edison Township - County of Middlesex</t>
  </si>
  <si>
    <t>1205</t>
  </si>
  <si>
    <t>Edison</t>
  </si>
  <si>
    <t>1206 Helmetta Borough - County of Middlesex</t>
  </si>
  <si>
    <t>1206</t>
  </si>
  <si>
    <t>Helmetta</t>
  </si>
  <si>
    <t>1207 Highland Park Borough - County of Middlesex</t>
  </si>
  <si>
    <t>1207</t>
  </si>
  <si>
    <t>Highland Park</t>
  </si>
  <si>
    <t>1208 Jamesburg Borough - County of Middlesex</t>
  </si>
  <si>
    <t>1208</t>
  </si>
  <si>
    <t>Jamesburg</t>
  </si>
  <si>
    <t>1209 Old Bridge Township - County of Middlesex</t>
  </si>
  <si>
    <t>1209</t>
  </si>
  <si>
    <t>Old Bridge</t>
  </si>
  <si>
    <t>1210 Metuchen Borough - County of Middlesex</t>
  </si>
  <si>
    <t>1210</t>
  </si>
  <si>
    <t>Metuchen</t>
  </si>
  <si>
    <t>1211 Middlesex Borough - County of Middlesex</t>
  </si>
  <si>
    <t>1211</t>
  </si>
  <si>
    <t>1212 Milltown Borough - County of Middlesex</t>
  </si>
  <si>
    <t>1212</t>
  </si>
  <si>
    <t>Milltown</t>
  </si>
  <si>
    <t>1213 Monroe Township - County of Middlesex</t>
  </si>
  <si>
    <t>1213</t>
  </si>
  <si>
    <t>1214 New Brunswick City - County of Middlesex</t>
  </si>
  <si>
    <t>1214</t>
  </si>
  <si>
    <t>New Brunswick</t>
  </si>
  <si>
    <t>1215 North Brunswick Township - County of Middlesex</t>
  </si>
  <si>
    <t>1215</t>
  </si>
  <si>
    <t>North Brunswick</t>
  </si>
  <si>
    <t>1216 Perth Amboy City - County of Middlesex</t>
  </si>
  <si>
    <t>1216</t>
  </si>
  <si>
    <t>Perth Amboy</t>
  </si>
  <si>
    <t>1217 Piscataway Township - County of Middlesex</t>
  </si>
  <si>
    <t>1217</t>
  </si>
  <si>
    <t>Piscataway</t>
  </si>
  <si>
    <t>1218 Plainsboro Township - County of Middlesex</t>
  </si>
  <si>
    <t>1218</t>
  </si>
  <si>
    <t>Plainsboro</t>
  </si>
  <si>
    <t>1219 Sayreville Borough - County of Middlesex</t>
  </si>
  <si>
    <t>1219</t>
  </si>
  <si>
    <t>Sayreville</t>
  </si>
  <si>
    <t>1220 South Amboy City - County of Middlesex</t>
  </si>
  <si>
    <t>1220</t>
  </si>
  <si>
    <t>South Amboy</t>
  </si>
  <si>
    <t>1221 South Brunswick Township - County of Middlesex</t>
  </si>
  <si>
    <t>1221</t>
  </si>
  <si>
    <t>South Brunswick</t>
  </si>
  <si>
    <t>1222 South Plainfield Borough - County of Middlesex</t>
  </si>
  <si>
    <t>1222</t>
  </si>
  <si>
    <t>South Plainfield</t>
  </si>
  <si>
    <t>1223 South River Borough - County of Middlesex</t>
  </si>
  <si>
    <t>1223</t>
  </si>
  <si>
    <t>South River</t>
  </si>
  <si>
    <t>1224 Spotswood Borough - County of Middlesex</t>
  </si>
  <si>
    <t>1224</t>
  </si>
  <si>
    <t>Spotswood</t>
  </si>
  <si>
    <t>1225 Woodbridge Township - County of Middlesex</t>
  </si>
  <si>
    <t>1225</t>
  </si>
  <si>
    <t>Woodbridge</t>
  </si>
  <si>
    <t>1300 Monmouth County - County of Monmouth</t>
  </si>
  <si>
    <t>1300</t>
  </si>
  <si>
    <t>Monmouth</t>
  </si>
  <si>
    <t>1301 Allenhurst Borough - County of Monmouth</t>
  </si>
  <si>
    <t>1301</t>
  </si>
  <si>
    <t>Allenhurst</t>
  </si>
  <si>
    <t>1302 Allentown Borough - County of Monmouth</t>
  </si>
  <si>
    <t>1302</t>
  </si>
  <si>
    <t>Allentown</t>
  </si>
  <si>
    <t>1303 Asbury Park City - County of Monmouth</t>
  </si>
  <si>
    <t>1303</t>
  </si>
  <si>
    <t>Asbury Park</t>
  </si>
  <si>
    <t>1304 Atlantic Highlands Borough - County of Monmouth</t>
  </si>
  <si>
    <t>1304</t>
  </si>
  <si>
    <t>Atlantic Highlands</t>
  </si>
  <si>
    <t>1305 Avon-By-The-Sea Borough - County of Monmouth</t>
  </si>
  <si>
    <t>1305</t>
  </si>
  <si>
    <t>Avon-By-The-Sea</t>
  </si>
  <si>
    <t>1306 Belmar Borough - County of Monmouth</t>
  </si>
  <si>
    <t>1306</t>
  </si>
  <si>
    <t>Belmar</t>
  </si>
  <si>
    <t>1307 Bradley Beach Borough - County of Monmouth</t>
  </si>
  <si>
    <t>1307</t>
  </si>
  <si>
    <t>Bradley Beach</t>
  </si>
  <si>
    <t>1308 Brielle Borough - County of Monmouth</t>
  </si>
  <si>
    <t>1308</t>
  </si>
  <si>
    <t>Brielle</t>
  </si>
  <si>
    <t>1309 Colts Neck Township - County of Monmouth</t>
  </si>
  <si>
    <t>1309</t>
  </si>
  <si>
    <t>Colts Neck</t>
  </si>
  <si>
    <t>1310 Deal Borough - County of Monmouth</t>
  </si>
  <si>
    <t>1310</t>
  </si>
  <si>
    <t>Deal</t>
  </si>
  <si>
    <t>1311 Eatontown Borough - County of Monmouth</t>
  </si>
  <si>
    <t>1311</t>
  </si>
  <si>
    <t>Eatontown</t>
  </si>
  <si>
    <t>1312 Englishtown Borough - County of Monmouth</t>
  </si>
  <si>
    <t>1312</t>
  </si>
  <si>
    <t>Englishtown</t>
  </si>
  <si>
    <t>1313 Fair Haven Borough - County of Monmouth</t>
  </si>
  <si>
    <t>1313</t>
  </si>
  <si>
    <t>Fair Haven</t>
  </si>
  <si>
    <t>1314 Farmingdale Borough - County of Monmouth</t>
  </si>
  <si>
    <t>1314</t>
  </si>
  <si>
    <t>Farmingdale</t>
  </si>
  <si>
    <t>1315 Freehold Borough - County of Monmouth</t>
  </si>
  <si>
    <t>1315</t>
  </si>
  <si>
    <t>Freehold</t>
  </si>
  <si>
    <t>1316 Freehold Township - County of Monmouth</t>
  </si>
  <si>
    <t>1316</t>
  </si>
  <si>
    <t>1317 Highlands Borough - County of Monmouth</t>
  </si>
  <si>
    <t>1317</t>
  </si>
  <si>
    <t>Highlands</t>
  </si>
  <si>
    <t>1318 Holmdel Township - County of Monmouth</t>
  </si>
  <si>
    <t>1318</t>
  </si>
  <si>
    <t>Holmdel</t>
  </si>
  <si>
    <t>1319 Howell Township - County of Monmouth</t>
  </si>
  <si>
    <t>1319</t>
  </si>
  <si>
    <t>Howell</t>
  </si>
  <si>
    <t>1320 Interlaken Borough - County of Monmouth</t>
  </si>
  <si>
    <t>1320</t>
  </si>
  <si>
    <t>Interlaken</t>
  </si>
  <si>
    <t>1321 Keansburg Borough - County of Monmouth</t>
  </si>
  <si>
    <t>1321</t>
  </si>
  <si>
    <t>Keansburg</t>
  </si>
  <si>
    <t>1322 Keyport Borough - County of Monmouth</t>
  </si>
  <si>
    <t>1322</t>
  </si>
  <si>
    <t>Keyport</t>
  </si>
  <si>
    <t>1323 Little Silver Borough - County of Monmouth</t>
  </si>
  <si>
    <t>1323</t>
  </si>
  <si>
    <t>Little Silver</t>
  </si>
  <si>
    <t>1324 Loch Arbour Village - County of Monmouth</t>
  </si>
  <si>
    <t>1324</t>
  </si>
  <si>
    <t>Loch Arbour</t>
  </si>
  <si>
    <t>1325 Long Branch City - County of Monmouth</t>
  </si>
  <si>
    <t>1325</t>
  </si>
  <si>
    <t>Long Branch</t>
  </si>
  <si>
    <t>1326 Manalapan Township - County of Monmouth</t>
  </si>
  <si>
    <t>1326</t>
  </si>
  <si>
    <t>Manalapan</t>
  </si>
  <si>
    <t>1327 Manasquan Borough - County of Monmouth</t>
  </si>
  <si>
    <t>1327</t>
  </si>
  <si>
    <t>Manasquan</t>
  </si>
  <si>
    <t>1328 Marlboro Township - County of Monmouth</t>
  </si>
  <si>
    <t>1328</t>
  </si>
  <si>
    <t>Marlboro</t>
  </si>
  <si>
    <t>1329 Matawan Borough - County of Monmouth</t>
  </si>
  <si>
    <t>1329</t>
  </si>
  <si>
    <t>Matawan</t>
  </si>
  <si>
    <t>1330 Aberdeen Township - County of Monmouth</t>
  </si>
  <si>
    <t>1330</t>
  </si>
  <si>
    <t>Aberdeen</t>
  </si>
  <si>
    <t>1331 Middletown Township - County of Monmouth</t>
  </si>
  <si>
    <t>1331</t>
  </si>
  <si>
    <t>Middletown</t>
  </si>
  <si>
    <t>1332 Millstone Township - County of Monmouth</t>
  </si>
  <si>
    <t>1332</t>
  </si>
  <si>
    <t>Millstone</t>
  </si>
  <si>
    <t>1333 Monmouth Beach Borough - County of Monmouth</t>
  </si>
  <si>
    <t>1333</t>
  </si>
  <si>
    <t>Monmouth Beach</t>
  </si>
  <si>
    <t>1334 Neptune Township - County of Monmouth</t>
  </si>
  <si>
    <t>1334</t>
  </si>
  <si>
    <t>Neptune</t>
  </si>
  <si>
    <t>1335 Neptune City Borough - County of Monmouth</t>
  </si>
  <si>
    <t>1335</t>
  </si>
  <si>
    <t>Neptune City</t>
  </si>
  <si>
    <t>1336 Tinton Falls Borough - County of Monmouth</t>
  </si>
  <si>
    <t>1336</t>
  </si>
  <si>
    <t>Tinton Falls</t>
  </si>
  <si>
    <t>1337 Ocean Township - County of Monmouth</t>
  </si>
  <si>
    <t>1337</t>
  </si>
  <si>
    <t>Ocean</t>
  </si>
  <si>
    <t>1338 Oceanport Borough - County of Monmouth</t>
  </si>
  <si>
    <t>1338</t>
  </si>
  <si>
    <t>Oceanport</t>
  </si>
  <si>
    <t>1339 Hazlet Township - County of Monmouth</t>
  </si>
  <si>
    <t>1339</t>
  </si>
  <si>
    <t>Hazlet</t>
  </si>
  <si>
    <t>1340 Red Bank Borough - County of Monmouth</t>
  </si>
  <si>
    <t>1340</t>
  </si>
  <si>
    <t>Red Bank</t>
  </si>
  <si>
    <t>1341 Roosevelt Borough - County of Monmouth</t>
  </si>
  <si>
    <t>1341</t>
  </si>
  <si>
    <t>Roosevelt</t>
  </si>
  <si>
    <t>1342 Rumson Borough - County of Monmouth</t>
  </si>
  <si>
    <t>1342</t>
  </si>
  <si>
    <t>Rumson</t>
  </si>
  <si>
    <t>1343 Sea Bright Borough - County of Monmouth</t>
  </si>
  <si>
    <t>1343</t>
  </si>
  <si>
    <t>Sea Bright</t>
  </si>
  <si>
    <t>1344 Sea Girt Borough - County of Monmouth</t>
  </si>
  <si>
    <t>1344</t>
  </si>
  <si>
    <t>Sea Girt</t>
  </si>
  <si>
    <t>1345 Shrewsbury Borough - County of Monmouth</t>
  </si>
  <si>
    <t>1345</t>
  </si>
  <si>
    <t>Shrewsbury</t>
  </si>
  <si>
    <t>1346 Shrewsbury Township - County of Monmouth</t>
  </si>
  <si>
    <t>1346</t>
  </si>
  <si>
    <t>1347 Lake Como (South Belmar) Borough - County of Monmouth</t>
  </si>
  <si>
    <t>1347</t>
  </si>
  <si>
    <t>Lake Como (South Belmar)</t>
  </si>
  <si>
    <t>1348 Spring Lake Borough - County of Monmouth</t>
  </si>
  <si>
    <t>1348</t>
  </si>
  <si>
    <t>Spring Lake</t>
  </si>
  <si>
    <t>1349 Spring Lake Heights Borough - County of Monmouth</t>
  </si>
  <si>
    <t>1349</t>
  </si>
  <si>
    <t>Spring Lake Heights</t>
  </si>
  <si>
    <t>1350 Union Beach Borough - County of Monmouth</t>
  </si>
  <si>
    <t>1350</t>
  </si>
  <si>
    <t>Union Beach</t>
  </si>
  <si>
    <t>1351 Upper Freehold Township - County of Monmouth</t>
  </si>
  <si>
    <t>1351</t>
  </si>
  <si>
    <t>Upper Freehold</t>
  </si>
  <si>
    <t>1352 Wall Township - County of Monmouth</t>
  </si>
  <si>
    <t>1352</t>
  </si>
  <si>
    <t>Wall</t>
  </si>
  <si>
    <t>1353 West Long Branch Borough - County of Monmouth</t>
  </si>
  <si>
    <t>1353</t>
  </si>
  <si>
    <t>West Long Branch</t>
  </si>
  <si>
    <t>1400 Morris County - County of Morris</t>
  </si>
  <si>
    <t>1400</t>
  </si>
  <si>
    <t>Morris</t>
  </si>
  <si>
    <t>1401 Boonton Town - County of Morris</t>
  </si>
  <si>
    <t>1401</t>
  </si>
  <si>
    <t>Boonton</t>
  </si>
  <si>
    <t>1402 Boonton Township - County of Morris</t>
  </si>
  <si>
    <t>1402</t>
  </si>
  <si>
    <t>1403 Butler Borough - County of Morris</t>
  </si>
  <si>
    <t>1403</t>
  </si>
  <si>
    <t>Butler</t>
  </si>
  <si>
    <t>1404 Chatham Borough - County of Morris</t>
  </si>
  <si>
    <t>1404</t>
  </si>
  <si>
    <t>Chatham</t>
  </si>
  <si>
    <t>1405 Chatham Township - County of Morris</t>
  </si>
  <si>
    <t>1405</t>
  </si>
  <si>
    <t>1406 Chester Borough - County of Morris</t>
  </si>
  <si>
    <t>1406</t>
  </si>
  <si>
    <t>Chester</t>
  </si>
  <si>
    <t>1407 Chester Township - County of Morris</t>
  </si>
  <si>
    <t>1407</t>
  </si>
  <si>
    <t>1408 Denville Township - County of Morris</t>
  </si>
  <si>
    <t>1408</t>
  </si>
  <si>
    <t>Denville</t>
  </si>
  <si>
    <t>1409 Dover Town - County of Morris</t>
  </si>
  <si>
    <t>1409</t>
  </si>
  <si>
    <t>Dover</t>
  </si>
  <si>
    <t>1410 East Hanover Township - County of Morris</t>
  </si>
  <si>
    <t>1410</t>
  </si>
  <si>
    <t>East Hanover</t>
  </si>
  <si>
    <t>1411 Florham Park Borough - County of Morris</t>
  </si>
  <si>
    <t>1411</t>
  </si>
  <si>
    <t>Florham Park</t>
  </si>
  <si>
    <t>1412 Hanover Township - County of Morris</t>
  </si>
  <si>
    <t>1412</t>
  </si>
  <si>
    <t>Hanover</t>
  </si>
  <si>
    <t>1413 Harding Twp. Township - County of Morris</t>
  </si>
  <si>
    <t>1413</t>
  </si>
  <si>
    <t>Harding Twp.</t>
  </si>
  <si>
    <t>1414 Jefferson Township - County of Morris</t>
  </si>
  <si>
    <t>1414</t>
  </si>
  <si>
    <t>Jefferson</t>
  </si>
  <si>
    <t>1415 Kinnelon Borough - County of Morris</t>
  </si>
  <si>
    <t>1415</t>
  </si>
  <si>
    <t>Kinnelon</t>
  </si>
  <si>
    <t>1416 Lincoln Park Borough - County of Morris</t>
  </si>
  <si>
    <t>1416</t>
  </si>
  <si>
    <t>Lincoln Park</t>
  </si>
  <si>
    <t>1417 Madison Borough - County of Morris</t>
  </si>
  <si>
    <t>1417</t>
  </si>
  <si>
    <t>Madison</t>
  </si>
  <si>
    <t>1418 Mendham Borough - County of Morris</t>
  </si>
  <si>
    <t>1418</t>
  </si>
  <si>
    <t>Mendham</t>
  </si>
  <si>
    <t>1419 Mendham Township - County of Morris</t>
  </si>
  <si>
    <t>1419</t>
  </si>
  <si>
    <t>1420 Mine Hill Township - County of Morris</t>
  </si>
  <si>
    <t>1420</t>
  </si>
  <si>
    <t>Mine Hill</t>
  </si>
  <si>
    <t>1421 Montville Township - County of Morris</t>
  </si>
  <si>
    <t>1421</t>
  </si>
  <si>
    <t>Montville</t>
  </si>
  <si>
    <t>1422 Morris Township - County of Morris</t>
  </si>
  <si>
    <t>1422</t>
  </si>
  <si>
    <t>1423 Morris Plains Borough - County of Morris</t>
  </si>
  <si>
    <t>1423</t>
  </si>
  <si>
    <t>Morris Plains</t>
  </si>
  <si>
    <t>1424 Morristown Town - County of Morris</t>
  </si>
  <si>
    <t>1424</t>
  </si>
  <si>
    <t>Morristown</t>
  </si>
  <si>
    <t>1425 Mountain Lakes Borough - County of Morris</t>
  </si>
  <si>
    <t>1425</t>
  </si>
  <si>
    <t>Mountain Lakes</t>
  </si>
  <si>
    <t>1426 Mount Arlington Borough - County of Morris</t>
  </si>
  <si>
    <t>1426</t>
  </si>
  <si>
    <t>Mount Arlington</t>
  </si>
  <si>
    <t>1427 Mount Olive Township - County of Morris</t>
  </si>
  <si>
    <t>1427</t>
  </si>
  <si>
    <t>Mount Olive</t>
  </si>
  <si>
    <t>1428 Netcong Borough - County of Morris</t>
  </si>
  <si>
    <t>1428</t>
  </si>
  <si>
    <t>Netcong</t>
  </si>
  <si>
    <t>1429 Parsippany-Troy Hills Township - County of Morris</t>
  </si>
  <si>
    <t>1429</t>
  </si>
  <si>
    <t>Parsippany-Troy Hills</t>
  </si>
  <si>
    <t>1430 Long Hill Township - County of Morris</t>
  </si>
  <si>
    <t>1430</t>
  </si>
  <si>
    <t>Long Hill</t>
  </si>
  <si>
    <t>1431 Pequannock Township - County of Morris</t>
  </si>
  <si>
    <t>1431</t>
  </si>
  <si>
    <t>Pequannock</t>
  </si>
  <si>
    <t>1432 Randolph Township - County of Morris</t>
  </si>
  <si>
    <t>1432</t>
  </si>
  <si>
    <t>Randolph</t>
  </si>
  <si>
    <t>1433 Riverdale Borough - County of Morris</t>
  </si>
  <si>
    <t>1433</t>
  </si>
  <si>
    <t>Riverdale</t>
  </si>
  <si>
    <t>1434 Rockaway Borough - County of Morris</t>
  </si>
  <si>
    <t>1434</t>
  </si>
  <si>
    <t>Rockaway</t>
  </si>
  <si>
    <t>1435 Rockaway Township - County of Morris</t>
  </si>
  <si>
    <t>1435</t>
  </si>
  <si>
    <t>1436 Roxbury Township - County of Morris</t>
  </si>
  <si>
    <t>1436</t>
  </si>
  <si>
    <t>Roxbury</t>
  </si>
  <si>
    <t>1437 Victory Gardens Borough - County of Morris</t>
  </si>
  <si>
    <t>1437</t>
  </si>
  <si>
    <t>Victory Gardens</t>
  </si>
  <si>
    <t>1438 Washington Township - County of Morris</t>
  </si>
  <si>
    <t>1438</t>
  </si>
  <si>
    <t>1439 Wharton Borough - County of Morris</t>
  </si>
  <si>
    <t>1439</t>
  </si>
  <si>
    <t>Wharton</t>
  </si>
  <si>
    <t>1500 Ocean County - County of Ocean</t>
  </si>
  <si>
    <t>1500</t>
  </si>
  <si>
    <t>1501 Barnegat Light Borough - County of Ocean</t>
  </si>
  <si>
    <t>1501</t>
  </si>
  <si>
    <t>Barnegat Light</t>
  </si>
  <si>
    <t>1502 Bay Head Borough - County of Ocean</t>
  </si>
  <si>
    <t>1502</t>
  </si>
  <si>
    <t>Bay Head</t>
  </si>
  <si>
    <t>1503 Beach Haven Borough - County of Ocean</t>
  </si>
  <si>
    <t>1503</t>
  </si>
  <si>
    <t>Beach Haven</t>
  </si>
  <si>
    <t>1504 Beachwood Borough - County of Ocean</t>
  </si>
  <si>
    <t>1504</t>
  </si>
  <si>
    <t>Beachwood</t>
  </si>
  <si>
    <t>1505 Berkeley Township - County of Ocean</t>
  </si>
  <si>
    <t>1505</t>
  </si>
  <si>
    <t>Berkeley</t>
  </si>
  <si>
    <t>1506 Brick Township - County of Ocean</t>
  </si>
  <si>
    <t>1506</t>
  </si>
  <si>
    <t>Brick</t>
  </si>
  <si>
    <t>1507 Toms River Township - County of Ocean</t>
  </si>
  <si>
    <t>1507</t>
  </si>
  <si>
    <t>Toms River</t>
  </si>
  <si>
    <t>1508 Eagleswood Township - County of Ocean</t>
  </si>
  <si>
    <t>1508</t>
  </si>
  <si>
    <t>Eagleswood</t>
  </si>
  <si>
    <t>1509 Harvey Cedars Borough - County of Ocean</t>
  </si>
  <si>
    <t>1509</t>
  </si>
  <si>
    <t>Harvey Cedars</t>
  </si>
  <si>
    <t>1510 Island Heights Borough - County of Ocean</t>
  </si>
  <si>
    <t>1510</t>
  </si>
  <si>
    <t>Island Heights</t>
  </si>
  <si>
    <t>1511 Jackson Township - County of Ocean</t>
  </si>
  <si>
    <t>1511</t>
  </si>
  <si>
    <t>Jackson</t>
  </si>
  <si>
    <t>1512 Lacey Township - County of Ocean</t>
  </si>
  <si>
    <t>1512</t>
  </si>
  <si>
    <t>Lacey</t>
  </si>
  <si>
    <t>1513 Lakehurst Borough - County of Ocean</t>
  </si>
  <si>
    <t>1513</t>
  </si>
  <si>
    <t>Lakehurst</t>
  </si>
  <si>
    <t>1514 Lakewood Township - County of Ocean</t>
  </si>
  <si>
    <t>1514</t>
  </si>
  <si>
    <t>Lakewood</t>
  </si>
  <si>
    <t>1515 Lavallette Borough - County of Ocean</t>
  </si>
  <si>
    <t>1515</t>
  </si>
  <si>
    <t>Lavallette</t>
  </si>
  <si>
    <t>1516 Little Egg Harbor Township - County of Ocean</t>
  </si>
  <si>
    <t>1516</t>
  </si>
  <si>
    <t>Little Egg Harbor</t>
  </si>
  <si>
    <t>1517 Long Beach Township - County of Ocean</t>
  </si>
  <si>
    <t>1517</t>
  </si>
  <si>
    <t>Long Beach</t>
  </si>
  <si>
    <t>1518 Manchester Township - County of Ocean</t>
  </si>
  <si>
    <t>1518</t>
  </si>
  <si>
    <t>Manchester</t>
  </si>
  <si>
    <t>1519 Mantoloking Borough - County of Ocean</t>
  </si>
  <si>
    <t>1519</t>
  </si>
  <si>
    <t>Mantoloking</t>
  </si>
  <si>
    <t>1520 Ocean Township - County of Ocean</t>
  </si>
  <si>
    <t>1520</t>
  </si>
  <si>
    <t>1521 Ocean Gate Borough - County of Ocean</t>
  </si>
  <si>
    <t>1521</t>
  </si>
  <si>
    <t>Ocean Gate</t>
  </si>
  <si>
    <t>1522 Pine Beach Borough - County of Ocean</t>
  </si>
  <si>
    <t>1522</t>
  </si>
  <si>
    <t>Pine Beach</t>
  </si>
  <si>
    <t>1523 Plumsted Township - County of Ocean</t>
  </si>
  <si>
    <t>1523</t>
  </si>
  <si>
    <t>Plumsted</t>
  </si>
  <si>
    <t>1524 Point Pleasant Borough - County of Ocean</t>
  </si>
  <si>
    <t>1524</t>
  </si>
  <si>
    <t>Point Pleasant</t>
  </si>
  <si>
    <t>1525 Point Pleasant Beach Borough - County of Ocean</t>
  </si>
  <si>
    <t>1525</t>
  </si>
  <si>
    <t>Point Pleasant Beach</t>
  </si>
  <si>
    <t>1526 Seaside Heights Borough - County of Ocean</t>
  </si>
  <si>
    <t>1526</t>
  </si>
  <si>
    <t>Seaside Heights</t>
  </si>
  <si>
    <t>1527 Seaside Park Borough - County of Ocean</t>
  </si>
  <si>
    <t>1527</t>
  </si>
  <si>
    <t>Seaside Park</t>
  </si>
  <si>
    <t>1528 Ship Bottom Borough - County of Ocean</t>
  </si>
  <si>
    <t>1528</t>
  </si>
  <si>
    <t>Ship Bottom</t>
  </si>
  <si>
    <t>1529 South Toms River Borough - County of Ocean</t>
  </si>
  <si>
    <t>1529</t>
  </si>
  <si>
    <t>South Toms River</t>
  </si>
  <si>
    <t>1530 Stafford Township - County of Ocean</t>
  </si>
  <si>
    <t>1530</t>
  </si>
  <si>
    <t>Stafford</t>
  </si>
  <si>
    <t>1531 Surf City Borough - County of Ocean</t>
  </si>
  <si>
    <t>1531</t>
  </si>
  <si>
    <t>Surf City</t>
  </si>
  <si>
    <t>1532 Tuckerton Borough - County of Ocean</t>
  </si>
  <si>
    <t>1532</t>
  </si>
  <si>
    <t>Tuckerton</t>
  </si>
  <si>
    <t>1533 Barnegat Township - County of Ocean</t>
  </si>
  <si>
    <t>1533</t>
  </si>
  <si>
    <t>Barnegat</t>
  </si>
  <si>
    <t>1600 Passaic County - County of Passaic</t>
  </si>
  <si>
    <t>1600</t>
  </si>
  <si>
    <t>Passaic</t>
  </si>
  <si>
    <t>1601 Bloomingdale Borough - County of Passaic</t>
  </si>
  <si>
    <t>1601</t>
  </si>
  <si>
    <t>Bloomingdale</t>
  </si>
  <si>
    <t>1602 Clifton City - County of Passaic</t>
  </si>
  <si>
    <t>1602</t>
  </si>
  <si>
    <t>Clifton</t>
  </si>
  <si>
    <t>1603 Haledon Borough - County of Passaic</t>
  </si>
  <si>
    <t>1603</t>
  </si>
  <si>
    <t>Haledon</t>
  </si>
  <si>
    <t>1604 Hawthorne Borough - County of Passaic</t>
  </si>
  <si>
    <t>1604</t>
  </si>
  <si>
    <t>Hawthorne</t>
  </si>
  <si>
    <t>1605 Little Falls Township - County of Passaic</t>
  </si>
  <si>
    <t>1605</t>
  </si>
  <si>
    <t>Little Falls</t>
  </si>
  <si>
    <t>1606 North Haledon Borough - County of Passaic</t>
  </si>
  <si>
    <t>1606</t>
  </si>
  <si>
    <t>North Haledon</t>
  </si>
  <si>
    <t>1607 Passaic City - County of Passaic</t>
  </si>
  <si>
    <t>1607</t>
  </si>
  <si>
    <t>1608 Paterson City - County of Passaic</t>
  </si>
  <si>
    <t>1608</t>
  </si>
  <si>
    <t>Paterson</t>
  </si>
  <si>
    <t>1609 Pompton Lakes Borough - County of Passaic</t>
  </si>
  <si>
    <t>1609</t>
  </si>
  <si>
    <t>Pompton Lakes</t>
  </si>
  <si>
    <t>1610 Prospect Park Borough - County of Passaic</t>
  </si>
  <si>
    <t>1610</t>
  </si>
  <si>
    <t>Prospect Park</t>
  </si>
  <si>
    <t>1611 Ringwood Borough - County of Passaic</t>
  </si>
  <si>
    <t>1611</t>
  </si>
  <si>
    <t>Ringwood</t>
  </si>
  <si>
    <t>1612 Totowa Borough - County of Passaic</t>
  </si>
  <si>
    <t>1612</t>
  </si>
  <si>
    <t>Totowa</t>
  </si>
  <si>
    <t>1613 Wanaque Borough - County of Passaic</t>
  </si>
  <si>
    <t>1613</t>
  </si>
  <si>
    <t>Wanaque</t>
  </si>
  <si>
    <t>1614 Wayne Township - County of Passaic</t>
  </si>
  <si>
    <t>1614</t>
  </si>
  <si>
    <t>Wayne</t>
  </si>
  <si>
    <t>1615 West Milford Township - County of Passaic</t>
  </si>
  <si>
    <t>1615</t>
  </si>
  <si>
    <t>West Milford</t>
  </si>
  <si>
    <t>1616 Woodland Park Borough - County of Passaic</t>
  </si>
  <si>
    <t>1616</t>
  </si>
  <si>
    <t>Woodland Park</t>
  </si>
  <si>
    <t>1700 Salem County - County of Salem</t>
  </si>
  <si>
    <t>1700</t>
  </si>
  <si>
    <t>Salem</t>
  </si>
  <si>
    <t>1701 Alloway Township - County of Salem</t>
  </si>
  <si>
    <t>1701</t>
  </si>
  <si>
    <t>Alloway</t>
  </si>
  <si>
    <t>1702 Elmer Borough - County of Salem</t>
  </si>
  <si>
    <t>1702</t>
  </si>
  <si>
    <t>Elmer</t>
  </si>
  <si>
    <t>1703 Elsinboro Township - County of Salem</t>
  </si>
  <si>
    <t>1703</t>
  </si>
  <si>
    <t>Elsinboro</t>
  </si>
  <si>
    <t>1704 Lower Alloways Creek Township - County of Salem</t>
  </si>
  <si>
    <t>1704</t>
  </si>
  <si>
    <t>Lower Alloways Creek</t>
  </si>
  <si>
    <t>1705 Mannington Township - County of Salem</t>
  </si>
  <si>
    <t>1705</t>
  </si>
  <si>
    <t>Mannington</t>
  </si>
  <si>
    <t>1706 Oldmans Township - County of Salem</t>
  </si>
  <si>
    <t>1706</t>
  </si>
  <si>
    <t>Oldmans</t>
  </si>
  <si>
    <t>1707 Penns Grove Borough - County of Salem</t>
  </si>
  <si>
    <t>1707</t>
  </si>
  <si>
    <t>Penns Grove</t>
  </si>
  <si>
    <t>1708 Pennsville Township - County of Salem</t>
  </si>
  <si>
    <t>1708</t>
  </si>
  <si>
    <t>Pennsville</t>
  </si>
  <si>
    <t>1709 Pilesgrove Township - County of Salem</t>
  </si>
  <si>
    <t>1709</t>
  </si>
  <si>
    <t>Pilesgrove</t>
  </si>
  <si>
    <t>1710 Pittsgrove Township - County of Salem</t>
  </si>
  <si>
    <t>1710</t>
  </si>
  <si>
    <t>Pittsgrove</t>
  </si>
  <si>
    <t>1711 Quinton Township - County of Salem</t>
  </si>
  <si>
    <t>1711</t>
  </si>
  <si>
    <t>Quinton</t>
  </si>
  <si>
    <t>1712 Salem City - County of Salem</t>
  </si>
  <si>
    <t>1712</t>
  </si>
  <si>
    <t>1713 Carneys Point Township - County of Salem</t>
  </si>
  <si>
    <t>1713</t>
  </si>
  <si>
    <t>Carneys Point</t>
  </si>
  <si>
    <t>1714 Upper Pittsgrove Township - County of Salem</t>
  </si>
  <si>
    <t>1714</t>
  </si>
  <si>
    <t>Upper Pittsgrove</t>
  </si>
  <si>
    <t>1715 Woodstown Borough - County of Salem</t>
  </si>
  <si>
    <t>1715</t>
  </si>
  <si>
    <t>Woodstown</t>
  </si>
  <si>
    <t>1800 Somerset County - County of Somerset</t>
  </si>
  <si>
    <t>1800</t>
  </si>
  <si>
    <t>Somerset</t>
  </si>
  <si>
    <t>1801 Bedminster Township - County of Somerset</t>
  </si>
  <si>
    <t>1801</t>
  </si>
  <si>
    <t>Bedminster</t>
  </si>
  <si>
    <t>1802 Bernards Township - County of Somerset</t>
  </si>
  <si>
    <t>1802</t>
  </si>
  <si>
    <t>Bernards</t>
  </si>
  <si>
    <t>1803 Bernardsville Borough - County of Somerset</t>
  </si>
  <si>
    <t>1803</t>
  </si>
  <si>
    <t>Bernardsville</t>
  </si>
  <si>
    <t>1804 Bound Brook Borough - County of Somerset</t>
  </si>
  <si>
    <t>1804</t>
  </si>
  <si>
    <t>Bound Brook</t>
  </si>
  <si>
    <t>1805 Branchburg Township - County of Somerset</t>
  </si>
  <si>
    <t>1805</t>
  </si>
  <si>
    <t>Branchburg</t>
  </si>
  <si>
    <t>1806 Bridgewater Township - County of Somerset</t>
  </si>
  <si>
    <t>1806</t>
  </si>
  <si>
    <t>Bridgewater</t>
  </si>
  <si>
    <t>1807 Far Hills Borough - County of Somerset</t>
  </si>
  <si>
    <t>1807</t>
  </si>
  <si>
    <t>Far Hills</t>
  </si>
  <si>
    <t>1808 Franklin Township - County of Somerset</t>
  </si>
  <si>
    <t>1808</t>
  </si>
  <si>
    <t>1809 Green Brook Township - County of Somerset</t>
  </si>
  <si>
    <t>1809</t>
  </si>
  <si>
    <t>Green Brook</t>
  </si>
  <si>
    <t>1810 Hillsborough Township - County of Somerset</t>
  </si>
  <si>
    <t>1810</t>
  </si>
  <si>
    <t>Hillsborough</t>
  </si>
  <si>
    <t>1811 Manville Borough - County of Somerset</t>
  </si>
  <si>
    <t>1811</t>
  </si>
  <si>
    <t>Manville</t>
  </si>
  <si>
    <t>1812 Millstone Borough - County of Somerset</t>
  </si>
  <si>
    <t>1812</t>
  </si>
  <si>
    <t>1813 Montgomery Township - County of Somerset</t>
  </si>
  <si>
    <t>1813</t>
  </si>
  <si>
    <t>Montgomery</t>
  </si>
  <si>
    <t>1814 North Plainfield Borough - County of Somerset</t>
  </si>
  <si>
    <t>1814</t>
  </si>
  <si>
    <t>North Plainfield</t>
  </si>
  <si>
    <t>1815 Peapack Gladstone Borough - County of Somerset</t>
  </si>
  <si>
    <t>1815</t>
  </si>
  <si>
    <t>Peapack Gladstone</t>
  </si>
  <si>
    <t>1816 Raritan Borough - County of Somerset</t>
  </si>
  <si>
    <t>1816</t>
  </si>
  <si>
    <t>1817 Rocky Hill Borough - County of Somerset</t>
  </si>
  <si>
    <t>1817</t>
  </si>
  <si>
    <t>Rocky Hill</t>
  </si>
  <si>
    <t>1818 Somerville Borough - County of Somerset</t>
  </si>
  <si>
    <t>1818</t>
  </si>
  <si>
    <t>Somerville</t>
  </si>
  <si>
    <t>1819 South Bound Brook Borough - County of Somerset</t>
  </si>
  <si>
    <t>1819</t>
  </si>
  <si>
    <t>South Bound Brook</t>
  </si>
  <si>
    <t>1820 Warren Township - County of Somerset</t>
  </si>
  <si>
    <t>1820</t>
  </si>
  <si>
    <t>Warren</t>
  </si>
  <si>
    <t>1821 Watchung Borough - County of Somerset</t>
  </si>
  <si>
    <t>1821</t>
  </si>
  <si>
    <t>Watchung</t>
  </si>
  <si>
    <t>1900 Sussex County - County of Sussex</t>
  </si>
  <si>
    <t>1900</t>
  </si>
  <si>
    <t>Sussex</t>
  </si>
  <si>
    <t>1901 Andover Borough - County of Sussex</t>
  </si>
  <si>
    <t>1901</t>
  </si>
  <si>
    <t>Andover</t>
  </si>
  <si>
    <t>1902 Andover Township - County of Sussex</t>
  </si>
  <si>
    <t>1902</t>
  </si>
  <si>
    <t>1903 Branchville Borough - County of Sussex</t>
  </si>
  <si>
    <t>1903</t>
  </si>
  <si>
    <t>Branchville</t>
  </si>
  <si>
    <t>1904 Byram Township - County of Sussex</t>
  </si>
  <si>
    <t>1904</t>
  </si>
  <si>
    <t>Byram</t>
  </si>
  <si>
    <t>1905 Frankford Township - County of Sussex</t>
  </si>
  <si>
    <t>1905</t>
  </si>
  <si>
    <t>Frankford</t>
  </si>
  <si>
    <t>1906 Franklin Borough - County of Sussex</t>
  </si>
  <si>
    <t>1906</t>
  </si>
  <si>
    <t>1907 Fredon Township - County of Sussex</t>
  </si>
  <si>
    <t>1907</t>
  </si>
  <si>
    <t>Fredon</t>
  </si>
  <si>
    <t>1908 Green Township - County of Sussex</t>
  </si>
  <si>
    <t>1908</t>
  </si>
  <si>
    <t>Green</t>
  </si>
  <si>
    <t>1909 Hamburg Borough - County of Sussex</t>
  </si>
  <si>
    <t>1909</t>
  </si>
  <si>
    <t>Hamburg</t>
  </si>
  <si>
    <t>1910 Hampton Township - County of Sussex</t>
  </si>
  <si>
    <t>1910</t>
  </si>
  <si>
    <t>1911 Hardyston Township - County of Sussex</t>
  </si>
  <si>
    <t>1911</t>
  </si>
  <si>
    <t>Hardyston</t>
  </si>
  <si>
    <t>1912 Hopatcong Borough - County of Sussex</t>
  </si>
  <si>
    <t>1912</t>
  </si>
  <si>
    <t>Hopatcong</t>
  </si>
  <si>
    <t>1913 Lafayette Township - County of Sussex</t>
  </si>
  <si>
    <t>1913</t>
  </si>
  <si>
    <t>Lafayette</t>
  </si>
  <si>
    <t>1914 Montague Township - County of Sussex</t>
  </si>
  <si>
    <t>1914</t>
  </si>
  <si>
    <t>Montague</t>
  </si>
  <si>
    <t>1915 Newton Town - County of Sussex</t>
  </si>
  <si>
    <t>1915</t>
  </si>
  <si>
    <t>Newton</t>
  </si>
  <si>
    <t>1916 Ogdensburg Borough - County of Sussex</t>
  </si>
  <si>
    <t>1916</t>
  </si>
  <si>
    <t>Ogdensburg</t>
  </si>
  <si>
    <t>1917 Sandyston Township - County of Sussex</t>
  </si>
  <si>
    <t>1917</t>
  </si>
  <si>
    <t>Sandyston</t>
  </si>
  <si>
    <t>1918 Sparta Township - County of Sussex</t>
  </si>
  <si>
    <t>1918</t>
  </si>
  <si>
    <t>Sparta</t>
  </si>
  <si>
    <t>1919 Stanhope Borough - County of Sussex</t>
  </si>
  <si>
    <t>1919</t>
  </si>
  <si>
    <t>Stanhope</t>
  </si>
  <si>
    <t>1920 Stillwater Township - County of Sussex</t>
  </si>
  <si>
    <t>1920</t>
  </si>
  <si>
    <t>Stillwater</t>
  </si>
  <si>
    <t>1921 Sussex Borough - County of Sussex</t>
  </si>
  <si>
    <t>1921</t>
  </si>
  <si>
    <t>1922 Vernon Township - County of Sussex</t>
  </si>
  <si>
    <t>1922</t>
  </si>
  <si>
    <t>Vernon</t>
  </si>
  <si>
    <t>1923 Walpack Township - County of Sussex</t>
  </si>
  <si>
    <t>1923</t>
  </si>
  <si>
    <t>Walpack</t>
  </si>
  <si>
    <t>1924 Wantage Township - County of Sussex</t>
  </si>
  <si>
    <t>1924</t>
  </si>
  <si>
    <t>Wantage</t>
  </si>
  <si>
    <t>2000 Union County - County of Union</t>
  </si>
  <si>
    <t>2000</t>
  </si>
  <si>
    <t>2001 Berkeley Heights Township - County of Union</t>
  </si>
  <si>
    <t>2001</t>
  </si>
  <si>
    <t>Berkeley Heights</t>
  </si>
  <si>
    <t>2002 Clark Township - County of Union</t>
  </si>
  <si>
    <t>2002</t>
  </si>
  <si>
    <t>Clark</t>
  </si>
  <si>
    <t>2003 Cranford Township - County of Union</t>
  </si>
  <si>
    <t>2003</t>
  </si>
  <si>
    <t>Cranford</t>
  </si>
  <si>
    <t>2004 Elizabeth City - County of Union</t>
  </si>
  <si>
    <t>2004</t>
  </si>
  <si>
    <t>Elizabeth</t>
  </si>
  <si>
    <t>2005 Fanwood Borough - County of Union</t>
  </si>
  <si>
    <t>2005</t>
  </si>
  <si>
    <t>Fanwood</t>
  </si>
  <si>
    <t>2006 Garwood Borough - County of Union</t>
  </si>
  <si>
    <t>2006</t>
  </si>
  <si>
    <t>Garwood</t>
  </si>
  <si>
    <t>2007 Hillside Township - County of Union</t>
  </si>
  <si>
    <t>2007</t>
  </si>
  <si>
    <t>Hillside</t>
  </si>
  <si>
    <t>2008 Kenilworth Borough - County of Union</t>
  </si>
  <si>
    <t>2008</t>
  </si>
  <si>
    <t>Kenilworth</t>
  </si>
  <si>
    <t>2009 Linden City - County of Union</t>
  </si>
  <si>
    <t>2009</t>
  </si>
  <si>
    <t>Linden</t>
  </si>
  <si>
    <t>2010 Mountainside Borough - County of Union</t>
  </si>
  <si>
    <t>2010</t>
  </si>
  <si>
    <t>Mountainside</t>
  </si>
  <si>
    <t>2011 New Providence Borough - County of Union</t>
  </si>
  <si>
    <t>2011</t>
  </si>
  <si>
    <t>New Providence</t>
  </si>
  <si>
    <t>2012 Plainfield City - County of Union</t>
  </si>
  <si>
    <t>2012</t>
  </si>
  <si>
    <t>Plainfield</t>
  </si>
  <si>
    <t>2013 Rahway City - County of Union</t>
  </si>
  <si>
    <t>2013</t>
  </si>
  <si>
    <t>Rahway</t>
  </si>
  <si>
    <t>2014 Roselle Borough - County of Union</t>
  </si>
  <si>
    <t>2014</t>
  </si>
  <si>
    <t>Roselle</t>
  </si>
  <si>
    <t>2015 Roselle Park Borough - County of Union</t>
  </si>
  <si>
    <t>2015</t>
  </si>
  <si>
    <t>Roselle Park</t>
  </si>
  <si>
    <t>2016 Scotch Plains Township - County of Union</t>
  </si>
  <si>
    <t>2016</t>
  </si>
  <si>
    <t>Scotch Plains</t>
  </si>
  <si>
    <t>2017 Springfield Township - County of Union</t>
  </si>
  <si>
    <t>2017</t>
  </si>
  <si>
    <t>2018 Summit City - County of Union</t>
  </si>
  <si>
    <t>2018</t>
  </si>
  <si>
    <t>Summit</t>
  </si>
  <si>
    <t>2019 Union Township - County of Union</t>
  </si>
  <si>
    <t>2019</t>
  </si>
  <si>
    <t>2020 Westfield Township - County of Union</t>
  </si>
  <si>
    <t>2020</t>
  </si>
  <si>
    <t>Westfield</t>
  </si>
  <si>
    <t>2021 Winfield Township - County of Union</t>
  </si>
  <si>
    <t>2021</t>
  </si>
  <si>
    <t>Winfield</t>
  </si>
  <si>
    <t>2100 Warren County - County of Warren</t>
  </si>
  <si>
    <t>2100</t>
  </si>
  <si>
    <t>2101 Allamuchy Township - County of Warren</t>
  </si>
  <si>
    <t>2101</t>
  </si>
  <si>
    <t>Allamuchy</t>
  </si>
  <si>
    <t>2102 Alpha Borough - County of Warren</t>
  </si>
  <si>
    <t>2102</t>
  </si>
  <si>
    <t>Alpha</t>
  </si>
  <si>
    <t>2103 Belvidere Township - County of Warren</t>
  </si>
  <si>
    <t>2103</t>
  </si>
  <si>
    <t>Belvidere</t>
  </si>
  <si>
    <t>2104 Blairstown Township - County of Warren</t>
  </si>
  <si>
    <t>2104</t>
  </si>
  <si>
    <t>Blairstown</t>
  </si>
  <si>
    <t>2105 Franklin Township - County of Warren</t>
  </si>
  <si>
    <t>2105</t>
  </si>
  <si>
    <t>2106 Frelinghuysen Township - County of Warren</t>
  </si>
  <si>
    <t>2106</t>
  </si>
  <si>
    <t>Frelinghuysen</t>
  </si>
  <si>
    <t>2107 Greenwich Township - County of Warren</t>
  </si>
  <si>
    <t>2107</t>
  </si>
  <si>
    <t>2108 Hackettstown Town - County of Warren</t>
  </si>
  <si>
    <t>2108</t>
  </si>
  <si>
    <t>Hackettstown</t>
  </si>
  <si>
    <t>2109 Hardwick Township - County of Warren</t>
  </si>
  <si>
    <t>2109</t>
  </si>
  <si>
    <t>Hardwick</t>
  </si>
  <si>
    <t>2110 Harmony Township - County of Warren</t>
  </si>
  <si>
    <t>2110</t>
  </si>
  <si>
    <t>Harmony</t>
  </si>
  <si>
    <t>2111 Hope Township - County of Warren</t>
  </si>
  <si>
    <t>2111</t>
  </si>
  <si>
    <t>Hope</t>
  </si>
  <si>
    <t>2112 Independence Township - County of Warren</t>
  </si>
  <si>
    <t>2112</t>
  </si>
  <si>
    <t>Independence</t>
  </si>
  <si>
    <t>2113 Knowlton Township - County of Warren</t>
  </si>
  <si>
    <t>2113</t>
  </si>
  <si>
    <t>Knowlton</t>
  </si>
  <si>
    <t>2114 Liberty Township - County of Warren</t>
  </si>
  <si>
    <t>2114</t>
  </si>
  <si>
    <t>Liberty</t>
  </si>
  <si>
    <t>2115 Lopatcong Township - County of Warren</t>
  </si>
  <si>
    <t>2115</t>
  </si>
  <si>
    <t>Lopatcong</t>
  </si>
  <si>
    <t>2116 Mansfield Township - County of Warren</t>
  </si>
  <si>
    <t>2116</t>
  </si>
  <si>
    <t>2117 Oxford Township - County of Warren</t>
  </si>
  <si>
    <t>2117</t>
  </si>
  <si>
    <t>Oxford</t>
  </si>
  <si>
    <t>2118 Pahaquarry Township - County of Warren</t>
  </si>
  <si>
    <t>2118</t>
  </si>
  <si>
    <t>Pahaquarry</t>
  </si>
  <si>
    <t>2119 Phillipsburg Town - County of Warren</t>
  </si>
  <si>
    <t>2119</t>
  </si>
  <si>
    <t>Phillipsburg</t>
  </si>
  <si>
    <t>2120 Pohatcong Township - County of Warren</t>
  </si>
  <si>
    <t>2120</t>
  </si>
  <si>
    <t>Pohatcong</t>
  </si>
  <si>
    <t>2121 Washington Borough - County of Warren</t>
  </si>
  <si>
    <t>2121</t>
  </si>
  <si>
    <t>2122 Washington Township - County of Warren</t>
  </si>
  <si>
    <t>2122</t>
  </si>
  <si>
    <t>2123 White Township - County of Warren</t>
  </si>
  <si>
    <t>2123</t>
  </si>
  <si>
    <t>White</t>
  </si>
  <si>
    <t xml:space="preserve">Select a local government unit </t>
  </si>
  <si>
    <t>GENERAL INFORMATION</t>
  </si>
  <si>
    <t>Municipality/County Lookup</t>
  </si>
  <si>
    <t>Fiscal year</t>
  </si>
  <si>
    <t>Municipal Code</t>
  </si>
  <si>
    <t>Civil Service Town (Yes or No)</t>
  </si>
  <si>
    <t xml:space="preserve">Shared Service </t>
  </si>
  <si>
    <t>Begin Date</t>
  </si>
  <si>
    <t>End Date</t>
  </si>
  <si>
    <t>police</t>
  </si>
  <si>
    <t>Amount Received</t>
  </si>
  <si>
    <t>Notes (Enter more specifics if needed)</t>
  </si>
  <si>
    <t>Enter the Shared Services that you provide and the identify the Amount you receive for those services.</t>
  </si>
  <si>
    <t>Providing Services To:</t>
  </si>
  <si>
    <t>Type of Shared Service Provided</t>
  </si>
  <si>
    <t>ufb</t>
  </si>
  <si>
    <t>ufbas</t>
  </si>
  <si>
    <t>ufbhb</t>
  </si>
  <si>
    <t>ufbfd</t>
  </si>
  <si>
    <t>ufbfs</t>
  </si>
  <si>
    <t>ufbptd</t>
  </si>
  <si>
    <t>ufbtlc</t>
  </si>
  <si>
    <t>ufbtea</t>
  </si>
  <si>
    <t>ufbp</t>
  </si>
  <si>
    <t>ufbac</t>
  </si>
  <si>
    <t>ufbcer</t>
  </si>
  <si>
    <t>Muniname</t>
  </si>
  <si>
    <t>fiscal</t>
  </si>
  <si>
    <t>Muni</t>
  </si>
  <si>
    <t>cst</t>
  </si>
  <si>
    <t>moody</t>
  </si>
  <si>
    <t>sandp</t>
  </si>
  <si>
    <t>tndp3ya</t>
  </si>
  <si>
    <t>tndptb</t>
  </si>
  <si>
    <t>tond</t>
  </si>
  <si>
    <t>togd</t>
  </si>
  <si>
    <t>tosd</t>
  </si>
  <si>
    <t>lof</t>
  </si>
  <si>
    <t>calnd</t>
  </si>
  <si>
    <t>caltdv</t>
  </si>
  <si>
    <t>rycal</t>
  </si>
  <si>
    <t>prhbal</t>
  </si>
  <si>
    <t>mdgnl</t>
  </si>
  <si>
    <t>sutbb</t>
  </si>
  <si>
    <t>ptcr</t>
  </si>
  <si>
    <t>ucrnats</t>
  </si>
  <si>
    <t>avarp</t>
  </si>
  <si>
    <t>emvarp</t>
  </si>
  <si>
    <t>aapmv</t>
  </si>
  <si>
    <t>aarp</t>
  </si>
  <si>
    <t>tnaf</t>
  </si>
  <si>
    <t>tptr</t>
  </si>
  <si>
    <t>mtrxml</t>
  </si>
  <si>
    <t>str</t>
  </si>
  <si>
    <t>ctr</t>
  </si>
  <si>
    <t>mltr</t>
  </si>
  <si>
    <t>fdarl</t>
  </si>
  <si>
    <t>ostd</t>
  </si>
  <si>
    <t>ttliwc</t>
  </si>
  <si>
    <t>ttlioc</t>
  </si>
  <si>
    <t>lttx</t>
  </si>
  <si>
    <t>5yxa</t>
  </si>
  <si>
    <t>cba1</t>
  </si>
  <si>
    <t>cba2</t>
  </si>
  <si>
    <t>cba3</t>
  </si>
  <si>
    <t>cba4</t>
  </si>
  <si>
    <t>cba5</t>
  </si>
  <si>
    <t>cba6</t>
  </si>
  <si>
    <t>cba7</t>
  </si>
  <si>
    <t>cba8</t>
  </si>
  <si>
    <t>sc</t>
  </si>
  <si>
    <t>pc</t>
  </si>
  <si>
    <t>ep</t>
  </si>
  <si>
    <t>fam</t>
  </si>
  <si>
    <t>lr</t>
  </si>
  <si>
    <t>sa</t>
  </si>
  <si>
    <t>ssa</t>
  </si>
  <si>
    <t>grant</t>
  </si>
  <si>
    <t>omr</t>
  </si>
  <si>
    <t>rdt</t>
  </si>
  <si>
    <t>mtlpl</t>
  </si>
  <si>
    <t>lsootr</t>
  </si>
  <si>
    <t>totrev</t>
  </si>
  <si>
    <t>gg</t>
  </si>
  <si>
    <t>fire</t>
  </si>
  <si>
    <t>legser</t>
  </si>
  <si>
    <t>mcourt</t>
  </si>
  <si>
    <t>ops</t>
  </si>
  <si>
    <t>pw</t>
  </si>
  <si>
    <t>swr</t>
  </si>
  <si>
    <t>hss</t>
  </si>
  <si>
    <t>parkrec</t>
  </si>
  <si>
    <t>lua</t>
  </si>
  <si>
    <t>codeen</t>
  </si>
  <si>
    <t>lib</t>
  </si>
  <si>
    <t>pfp</t>
  </si>
  <si>
    <t>pepr</t>
  </si>
  <si>
    <t>pert</t>
  </si>
  <si>
    <t>ehb</t>
  </si>
  <si>
    <t>oec</t>
  </si>
  <si>
    <t>oins</t>
  </si>
  <si>
    <t>rut</t>
  </si>
  <si>
    <t>mds</t>
  </si>
  <si>
    <t>t1sdebt</t>
  </si>
  <si>
    <t>capimp</t>
  </si>
  <si>
    <t>util</t>
  </si>
  <si>
    <t>defchg</t>
  </si>
  <si>
    <t>oma</t>
  </si>
  <si>
    <t>taic</t>
  </si>
  <si>
    <t>taoc</t>
  </si>
  <si>
    <t>mcncfo</t>
  </si>
  <si>
    <t>mdate</t>
  </si>
  <si>
    <t>tcn</t>
  </si>
  <si>
    <t>tcertno</t>
  </si>
  <si>
    <t>mcertno</t>
  </si>
  <si>
    <t>tdate</t>
  </si>
  <si>
    <t>acertno</t>
  </si>
  <si>
    <t>adate</t>
  </si>
  <si>
    <t>an</t>
  </si>
  <si>
    <t>serpro</t>
  </si>
  <si>
    <t>serrec</t>
  </si>
  <si>
    <t>Enter the Shared Services that you Recieved and the identify the Amount you Paid for those services.</t>
  </si>
  <si>
    <t>Shared Service Received</t>
  </si>
  <si>
    <t>0</t>
  </si>
  <si>
    <t>usbimb</t>
  </si>
  <si>
    <t>Select a shared service</t>
  </si>
  <si>
    <t>Water</t>
  </si>
  <si>
    <t>Sewer</t>
  </si>
  <si>
    <t>Water &amp; Sewer</t>
  </si>
  <si>
    <t>Solid Waste</t>
  </si>
  <si>
    <t>Electric</t>
  </si>
  <si>
    <t>Beach</t>
  </si>
  <si>
    <t>Swimming Pool</t>
  </si>
  <si>
    <t>Golf Course</t>
  </si>
  <si>
    <t>Air Port</t>
  </si>
  <si>
    <t xml:space="preserve">Parking </t>
  </si>
  <si>
    <t>totas</t>
  </si>
  <si>
    <t>Utility Fund Budgets</t>
  </si>
  <si>
    <t>List of Fund Names</t>
  </si>
  <si>
    <t>Ufbuf</t>
  </si>
  <si>
    <t>Ufbuf1</t>
  </si>
  <si>
    <t>Ufbuf2</t>
  </si>
  <si>
    <t>Ufbuf3</t>
  </si>
  <si>
    <t>Ufbuf4</t>
  </si>
  <si>
    <t>Ufbuf5</t>
  </si>
  <si>
    <t>Ufbuf6</t>
  </si>
  <si>
    <t>Ufbuf7</t>
  </si>
  <si>
    <t>Ufbuf8</t>
  </si>
  <si>
    <t>State of New Jersey</t>
  </si>
  <si>
    <t>Local Government Services</t>
  </si>
  <si>
    <t>User-Friendly Budget</t>
  </si>
  <si>
    <t>Yes</t>
  </si>
  <si>
    <t>No</t>
  </si>
  <si>
    <t>Revenue</t>
  </si>
  <si>
    <t>PERSONNEL-Collective Bargaining Agreements</t>
  </si>
  <si>
    <t>Total Property Tax</t>
  </si>
  <si>
    <t>Municipal Library Tax</t>
  </si>
  <si>
    <t>County Tax (total)</t>
  </si>
  <si>
    <t>School Tax</t>
  </si>
  <si>
    <t>Marina</t>
  </si>
  <si>
    <t>Affordable Housing</t>
  </si>
  <si>
    <t>Recreation</t>
  </si>
  <si>
    <t>Harbor</t>
  </si>
  <si>
    <t>PSF-240--</t>
  </si>
  <si>
    <t>(PUBLIC SAFETY)POLICE--</t>
  </si>
  <si>
    <t>PSF-240-1-</t>
  </si>
  <si>
    <t>(PUBLIC SAFETY)POLICE-Patrol-</t>
  </si>
  <si>
    <t>PSF-240-1-1</t>
  </si>
  <si>
    <t>(PUBLIC SAFETY)POLICE-Patrol-Routine patrol</t>
  </si>
  <si>
    <t>PSF-240-1-2</t>
  </si>
  <si>
    <t>(PUBLIC SAFETY)POLICE-Patrol-Specialized patrol</t>
  </si>
  <si>
    <t>PSF-240-1-3</t>
  </si>
  <si>
    <t>(PUBLIC SAFETY)POLICE-Patrol-Traffic Enforcement</t>
  </si>
  <si>
    <t>PSF-240-1-4</t>
  </si>
  <si>
    <t>(PUBLIC SAFETY)POLICE-Patrol-Complaint response</t>
  </si>
  <si>
    <t>PSF-240-1-5</t>
  </si>
  <si>
    <t>(PUBLIC SAFETY)POLICE-Patrol-Crossing Guards</t>
  </si>
  <si>
    <t>PSF-240-2-</t>
  </si>
  <si>
    <t>(PUBLIC SAFETY)POLICE-Criminal Investigation-</t>
  </si>
  <si>
    <t>PSF-240-2-6</t>
  </si>
  <si>
    <t>(PUBLIC SAFETY)POLICE-Criminal Investigation-Major crimes</t>
  </si>
  <si>
    <t>PSF-240-2-7</t>
  </si>
  <si>
    <t>(PUBLIC SAFETY)POLICE-Criminal Investigation-Part 2 Crimes</t>
  </si>
  <si>
    <t>PSF-240-2-8</t>
  </si>
  <si>
    <t>(PUBLIC SAFETY)POLICE-Criminal Investigation-Neighborhood Issues</t>
  </si>
  <si>
    <t>PSF-240-2-9</t>
  </si>
  <si>
    <t>(PUBLIC SAFETY)POLICE-Criminal Investigation-Missing Persons</t>
  </si>
  <si>
    <t>PSF-240-2-10</t>
  </si>
  <si>
    <t>(PUBLIC SAFETY)POLICE-Criminal Investigation-Precriminal investigations (surveillance)</t>
  </si>
  <si>
    <t>PSF-240-3-</t>
  </si>
  <si>
    <t>(PUBLIC SAFETY)POLICE-Community relations-</t>
  </si>
  <si>
    <t>PSF-240-4-</t>
  </si>
  <si>
    <t>(PUBLIC SAFETY)POLICE-Detention (local / temporary)-</t>
  </si>
  <si>
    <t>PSF-240-5-</t>
  </si>
  <si>
    <t>(PUBLIC SAFETY)POLICE-Staff Services-</t>
  </si>
  <si>
    <t>PSF-240-5-11</t>
  </si>
  <si>
    <t>(PUBLIC SAFETY)POLICE-Staff Services-Records management</t>
  </si>
  <si>
    <t>PSF-240-5-12</t>
  </si>
  <si>
    <t>(PUBLIC SAFETY)POLICE-Staff Services-Background checks</t>
  </si>
  <si>
    <t>PSF-240-5-13</t>
  </si>
  <si>
    <t>(PUBLIC SAFETY)POLICE-Staff Services-Extra Duty Work</t>
  </si>
  <si>
    <t>PSF-240-5-14</t>
  </si>
  <si>
    <t>(PUBLIC SAFETY)POLICE-Staff Services-Fleet and equipment maintenance</t>
  </si>
  <si>
    <t>PSF-240-5-15</t>
  </si>
  <si>
    <t>(PUBLIC SAFETY)POLICE-Staff Services-Training</t>
  </si>
  <si>
    <t>PSF-240-5-16</t>
  </si>
  <si>
    <t>(PUBLIC SAFETY)POLICE-Staff Services-Management and Analysis</t>
  </si>
  <si>
    <t>PSF-240-5-17</t>
  </si>
  <si>
    <t>(PUBLIC SAFETY)POLICE-Staff Services-Personnel management</t>
  </si>
  <si>
    <t>PSF-240-6-</t>
  </si>
  <si>
    <t>(PUBLIC SAFETY)POLICE-Security Services-</t>
  </si>
  <si>
    <t>PSF-240-6-18</t>
  </si>
  <si>
    <t>(PUBLIC SAFETY)POLICE-Security Services-Municipal Court Security</t>
  </si>
  <si>
    <t>PSF-240-6-19</t>
  </si>
  <si>
    <t>(PUBLIC SAFETY)POLICE-Security Services-County Court Security</t>
  </si>
  <si>
    <t>PSF-240-6-20</t>
  </si>
  <si>
    <t>(PUBLIC SAFETY)POLICE-Security Services-Governmental Building Security</t>
  </si>
  <si>
    <t>PSF-240-7-</t>
  </si>
  <si>
    <t>(PUBLIC SAFETY)POLICE-Court Related Issues-</t>
  </si>
  <si>
    <t>PSF-240-7-21</t>
  </si>
  <si>
    <t>(PUBLIC SAFETY)POLICE-Court Related Issues-Subpoena service</t>
  </si>
  <si>
    <t>PSF-240-7-22</t>
  </si>
  <si>
    <t>(PUBLIC SAFETY)POLICE-Court Related Issues-Warrant Service</t>
  </si>
  <si>
    <t>PSF-250- -</t>
  </si>
  <si>
    <t>(PUBLIC SAFETY)EMERGENCY COMMUNICAITONS--</t>
  </si>
  <si>
    <t>PSF-250-8-</t>
  </si>
  <si>
    <t>(PUBLIC SAFETY)EMERGENCY COMMUNICAITONS-Emergency 911 Calltaking-</t>
  </si>
  <si>
    <t>PSF-250-9-</t>
  </si>
  <si>
    <t>(PUBLIC SAFETY)EMERGENCY COMMUNICAITONS-Dispatching-</t>
  </si>
  <si>
    <t>PSF-250-9-23</t>
  </si>
  <si>
    <t>(PUBLIC SAFETY)EMERGENCY COMMUNICAITONS-Dispatching-Police Dispatching</t>
  </si>
  <si>
    <t>PSF-250-9-24</t>
  </si>
  <si>
    <t>(PUBLIC SAFETY)EMERGENCY COMMUNICAITONS-Dispatching-Fire Dispatching</t>
  </si>
  <si>
    <t>PSF-250-9-25</t>
  </si>
  <si>
    <t>(PUBLIC SAFETY)EMERGENCY COMMUNICAITONS-Dispatching-EMS Dispatching</t>
  </si>
  <si>
    <t>PSF-250-9-26</t>
  </si>
  <si>
    <t>(PUBLIC SAFETY)EMERGENCY COMMUNICAITONS-Dispatching-Other Dispatch</t>
  </si>
  <si>
    <t>PSF-250-9-27</t>
  </si>
  <si>
    <t>(PUBLIC SAFETY)EMERGENCY COMMUNICAITONS-Dispatching-211/311 Calltaking</t>
  </si>
  <si>
    <t>PSF-252- -</t>
  </si>
  <si>
    <t>(PUBLIC SAFETY)EMERGENCY MANAGEMENT--</t>
  </si>
  <si>
    <t>PSF-252-11-</t>
  </si>
  <si>
    <t>(PUBLIC SAFETY)EMERGENCY MANAGEMENT-Preparation and maintenance of Plan-</t>
  </si>
  <si>
    <t>PSF-252-12-</t>
  </si>
  <si>
    <t>(PUBLIC SAFETY)EMERGENCY MANAGEMENT-Exercises and training-</t>
  </si>
  <si>
    <t>PSF-252-13-</t>
  </si>
  <si>
    <t>(PUBLIC SAFETY)EMERGENCY MANAGEMENT-Homeland Security Communications-</t>
  </si>
  <si>
    <t>(PUBLIC SAFETY)OTHER PUBLIC SAFETY FUNCTIONS--</t>
  </si>
  <si>
    <t>PSF-252-14-</t>
  </si>
  <si>
    <t>(PUBLIC SAFETY)OTHER PUBLIC SAFETY FUNCTIONS-County Medical Examiner-</t>
  </si>
  <si>
    <t>PSF-252-15-</t>
  </si>
  <si>
    <t>(PUBLIC SAFETY)OTHER PUBLIC SAFETY FUNCTIONS-Medical Examiner-</t>
  </si>
  <si>
    <t>PSF-265- -</t>
  </si>
  <si>
    <t>(PUBLIC SAFETY)FIRE PROTECTION--</t>
  </si>
  <si>
    <t>PSF-265-16-</t>
  </si>
  <si>
    <t>(PUBLIC SAFETY)FIRE PROTECTION-Emergency response-</t>
  </si>
  <si>
    <t>PSF-265-16-28</t>
  </si>
  <si>
    <t>(PUBLIC SAFETY)FIRE PROTECTION-Emergency response-Initial response</t>
  </si>
  <si>
    <t>PSF-265-16-29</t>
  </si>
  <si>
    <t>(PUBLIC SAFETY)FIRE PROTECTION-Emergency response-Secondary response</t>
  </si>
  <si>
    <t>PSF-265-16-30</t>
  </si>
  <si>
    <t>(PUBLIC SAFETY)FIRE PROTECTION-Emergency response-Specialized equipment (tankers, Arial platforms, etc)</t>
  </si>
  <si>
    <t>PSF-265-16-31</t>
  </si>
  <si>
    <t>(PUBLIC SAFETY)FIRE PROTECTION-Emergency response-Reserve backup</t>
  </si>
  <si>
    <t>PSF-265-17-</t>
  </si>
  <si>
    <t>(PUBLIC SAFETY)FIRE PROTECTION-Hazmat-</t>
  </si>
  <si>
    <t>PSF-265-18-</t>
  </si>
  <si>
    <t>(PUBLIC SAFETY)FIRE PROTECTION-Specialized Rescue/SAR-</t>
  </si>
  <si>
    <t>PSF-265-19-</t>
  </si>
  <si>
    <t>(PUBLIC SAFETY)FIRE PROTECTION-Fire Prevention-</t>
  </si>
  <si>
    <t>PSF-265-19-32</t>
  </si>
  <si>
    <t>(PUBLIC SAFETY)FIRE PROTECTION-Fire Prevention-Licensing</t>
  </si>
  <si>
    <t>PSF-265-19-33</t>
  </si>
  <si>
    <t>(PUBLIC SAFETY)FIRE PROTECTION-Fire Prevention-Inspections</t>
  </si>
  <si>
    <t>PSF-265-19-34</t>
  </si>
  <si>
    <t>(PUBLIC SAFETY)FIRE PROTECTION-Fire Prevention-Special event monitoring</t>
  </si>
  <si>
    <t>PSF-265-19-35</t>
  </si>
  <si>
    <t>(PUBLIC SAFETY)FIRE PROTECTION-Fire Prevention-Community education</t>
  </si>
  <si>
    <t>PSF-265-20-</t>
  </si>
  <si>
    <t>(PUBLIC SAFETY)FIRE PROTECTION-Arson &amp; fire scene  Investigation-</t>
  </si>
  <si>
    <t>PSF-265-21-</t>
  </si>
  <si>
    <t>(PUBLIC SAFETY)FIRE PROTECTION-Staff Services-</t>
  </si>
  <si>
    <t>PSF-265-21-36</t>
  </si>
  <si>
    <t>(PUBLIC SAFETY)FIRE PROTECTION-Staff Services-Record Request</t>
  </si>
  <si>
    <t>PSF-265-21-37</t>
  </si>
  <si>
    <t>(PUBLIC SAFETY)FIRE PROTECTION-Staff Services-Records management</t>
  </si>
  <si>
    <t>PSF-265-21-38</t>
  </si>
  <si>
    <t>(PUBLIC SAFETY)FIRE PROTECTION-Staff Services-Extra Duty Work</t>
  </si>
  <si>
    <t>PSF-265-21-39</t>
  </si>
  <si>
    <t>(PUBLIC SAFETY)FIRE PROTECTION-Staff Services-Fleet and equipment maintenance</t>
  </si>
  <si>
    <t>PSF-265-21-40</t>
  </si>
  <si>
    <t>(PUBLIC SAFETY)FIRE PROTECTION-Staff Services-Facility maintenance</t>
  </si>
  <si>
    <t>PSF-265-21-41</t>
  </si>
  <si>
    <t>(PUBLIC SAFETY)FIRE PROTECTION-Staff Services-Training</t>
  </si>
  <si>
    <t>PSF-265-21-42</t>
  </si>
  <si>
    <t>(PUBLIC SAFETY)FIRE PROTECTION-Staff Services-Management and Analysis</t>
  </si>
  <si>
    <t>PSF-265-21-43</t>
  </si>
  <si>
    <t>(PUBLIC SAFETY)FIRE PROTECTION-Staff Services-Personnel management</t>
  </si>
  <si>
    <t>PSF-266- -</t>
  </si>
  <si>
    <t>(PUBLIC SAFETY)EMERGENCY MEDICAL SERVICES – (FIRST AID &amp; RESCUE)--</t>
  </si>
  <si>
    <t>PSF-266-22-</t>
  </si>
  <si>
    <t>(PUBLIC SAFETY)EMERGENCY MEDICAL SERVICES – (FIRST AID &amp; RESCUE)-Emergency transportation-</t>
  </si>
  <si>
    <t>PSF-266-22-44</t>
  </si>
  <si>
    <t>(PUBLIC SAFETY)EMERGENCY MEDICAL SERVICES – (FIRST AID &amp; RESCUE)-Emergency transportation-BLS</t>
  </si>
  <si>
    <t>PSF-266-22-45</t>
  </si>
  <si>
    <t>(PUBLIC SAFETY)EMERGENCY MEDICAL SERVICES – (FIRST AID &amp; RESCUE)-Emergency transportation-ALS</t>
  </si>
  <si>
    <t>PSF-266-23-</t>
  </si>
  <si>
    <t>(PUBLIC SAFETY)EMERGENCY MEDICAL SERVICES – (FIRST AID &amp; RESCUE)-Other transportation-</t>
  </si>
  <si>
    <t>PSF-266-24-</t>
  </si>
  <si>
    <t>(PUBLIC SAFETY)EMERGENCY MEDICAL SERVICES – (FIRST AID &amp; RESCUE)-Extraction and rescue-</t>
  </si>
  <si>
    <t>PSF-266-25-</t>
  </si>
  <si>
    <t>(PUBLIC SAFETY)EMERGENCY MEDICAL SERVICES – (FIRST AID &amp; RESCUE)-Training-</t>
  </si>
  <si>
    <t>PSF-280- -</t>
  </si>
  <si>
    <t>(PUBLIC SAFETY)DETENTION (long term)--</t>
  </si>
  <si>
    <t>PSF-280-26-</t>
  </si>
  <si>
    <t>(PUBLIC SAFETY)DETENTION (long term)-Incarceration-</t>
  </si>
  <si>
    <t>PSF-280-27-</t>
  </si>
  <si>
    <t>(PUBLIC SAFETY)DETENTION (long term)-Work Release-</t>
  </si>
  <si>
    <t>PSF-280-28-</t>
  </si>
  <si>
    <t>(PUBLIC SAFETY)DETENTION (long term)-Probation-</t>
  </si>
  <si>
    <t>PSF-281--</t>
  </si>
  <si>
    <t>(PUBLIC SAFETY)JUDICIAL SERVICES--</t>
  </si>
  <si>
    <t>PSF-281-29-</t>
  </si>
  <si>
    <t>(PUBLIC SAFETY)JUDICIAL SERVICES-Municipal Court-</t>
  </si>
  <si>
    <t>PSF-281-29-46</t>
  </si>
  <si>
    <t>(PUBLIC SAFETY)JUDICIAL SERVICES-Municipal Court-Municipal Court Facility</t>
  </si>
  <si>
    <t>PSF-281-29-47</t>
  </si>
  <si>
    <t>(PUBLIC SAFETY)JUDICIAL SERVICES-Municipal Court-Court Operations</t>
  </si>
  <si>
    <t>PSF-281-29-48</t>
  </si>
  <si>
    <t>(PUBLIC SAFETY)JUDICIAL SERVICES-Municipal Court-Traffic Violations Processing</t>
  </si>
  <si>
    <t>PSF-281-29-49</t>
  </si>
  <si>
    <t>(PUBLIC SAFETY)JUDICIAL SERVICES-Municipal Court-Criminal Violations Processing</t>
  </si>
  <si>
    <t>PSF-281-29-50</t>
  </si>
  <si>
    <t>(PUBLIC SAFETY)JUDICIAL SERVICES-Municipal Court-Local ordinance violations Processing</t>
  </si>
  <si>
    <t>PSF-281-29-51</t>
  </si>
  <si>
    <t>(PUBLIC SAFETY)JUDICIAL SERVICES-Municipal Court-Restraining orders, search warrants, etc.</t>
  </si>
  <si>
    <t>PSF-281-29-52</t>
  </si>
  <si>
    <t>(PUBLIC SAFETY)JUDICIAL SERVICES-Municipal Court-Records maintenance</t>
  </si>
  <si>
    <t>PSF-281-29-53</t>
  </si>
  <si>
    <t xml:space="preserve">(PUBLIC SAFETY)JUDICIAL SERVICES-Municipal Court-Collection of fines, bails, etc. </t>
  </si>
  <si>
    <t>PSF-281-30-</t>
  </si>
  <si>
    <t>(PUBLIC SAFETY)JUDICIAL SERVICES-Superior Court-</t>
  </si>
  <si>
    <t>PSF-281-30-54</t>
  </si>
  <si>
    <t>(PUBLIC SAFETY)JUDICIAL SERVICES-Superior Court-Criminal</t>
  </si>
  <si>
    <t>PSF-281-30-55</t>
  </si>
  <si>
    <t>(PUBLIC SAFETY)JUDICIAL SERVICES-Superior Court-Civil</t>
  </si>
  <si>
    <t>PSF-281-30-56</t>
  </si>
  <si>
    <t>(PUBLIC SAFETY)JUDICIAL SERVICES-Superior Court-Small Claims</t>
  </si>
  <si>
    <t>PSF-281-30-57</t>
  </si>
  <si>
    <t xml:space="preserve">(PUBLIC SAFETY)JUDICIAL SERVICES-Superior Court-Judicial Administration  </t>
  </si>
  <si>
    <t>PSF-281-30-58</t>
  </si>
  <si>
    <t>(PUBLIC SAFETY)JUDICIAL SERVICES-Superior Court-Jury Management</t>
  </si>
  <si>
    <t>PSF-281-30-59</t>
  </si>
  <si>
    <t>(PUBLIC SAFETY)JUDICIAL SERVICES-Superior Court-Probationary Services</t>
  </si>
  <si>
    <t>PSF-281-31-60</t>
  </si>
  <si>
    <t>(PUBLIC SAFETY)JUDICIAL SERVICES-A.O.C. Activities-</t>
  </si>
  <si>
    <t>PSF-281-32-61</t>
  </si>
  <si>
    <t>(PUBLIC SAFETY)JUDICIAL SERVICES-Grand Jury activities-</t>
  </si>
  <si>
    <t>PSF-281-33-62</t>
  </si>
  <si>
    <t>(PUBLIC SAFETY)JUDICIAL SERVICES-Trial Jury Activities-</t>
  </si>
  <si>
    <t>PSF-275-34-</t>
  </si>
  <si>
    <t>(PUBLIC SAFETY)PROSECUTOR-Municipal-</t>
  </si>
  <si>
    <t>PSF-275-35-</t>
  </si>
  <si>
    <t>(PUBLIC SAFETY)PROSECUTOR-County-</t>
  </si>
  <si>
    <t>PSF-276-36-</t>
  </si>
  <si>
    <t>(PUBLIC SAFETY)PUBLIC DEFENDER-Public Defenders-</t>
  </si>
  <si>
    <t>PSF-270- -</t>
  </si>
  <si>
    <t>(PUBLIC SAFETY)SHERIFF--</t>
  </si>
  <si>
    <t>PSF-270-37-</t>
  </si>
  <si>
    <t>(PUBLIC SAFETY)SHERIFF-Process Services-</t>
  </si>
  <si>
    <t>PSF-270-38-</t>
  </si>
  <si>
    <t>(PUBLIC SAFETY)SHERIFF-Court Security-</t>
  </si>
  <si>
    <t>PSF-270-39-</t>
  </si>
  <si>
    <t>(PUBLIC SAFETY)SHERIFF-Law Enforcement Services-</t>
  </si>
  <si>
    <t>PSF-270-40-</t>
  </si>
  <si>
    <t>(PUBLIC SAFETY)SHERIFF-Special Services-</t>
  </si>
  <si>
    <t>PSF-- -</t>
  </si>
  <si>
    <t>(PUBLIC SAFETY)--</t>
  </si>
  <si>
    <t>GFM-130- -</t>
  </si>
  <si>
    <t>(GOVERNMENTAL FINANCIAL MANAGEMENT AND OPERATIONS)FINANCIAL MANAGEMENT--</t>
  </si>
  <si>
    <t>GFM-130-41-</t>
  </si>
  <si>
    <t>(GOVERNMENTAL FINANCIAL MANAGEMENT AND OPERATIONS)FINANCIAL MANAGEMENT-Financial Adminisration-</t>
  </si>
  <si>
    <t>GFM-130-42-</t>
  </si>
  <si>
    <t>(GOVERNMENTAL FINANCIAL MANAGEMENT AND OPERATIONS)FINANCIAL MANAGEMENT-Treasury Management-</t>
  </si>
  <si>
    <t>GFM-145- -</t>
  </si>
  <si>
    <t>(GOVERNMENTAL FINANCIAL MANAGEMENT AND OPERATIONS)REVENUE MANAGEMENT--</t>
  </si>
  <si>
    <t>GFM-145-43-</t>
  </si>
  <si>
    <t>(GOVERNMENTAL FINANCIAL MANAGEMENT AND OPERATIONS)REVENUE MANAGEMENT-Tax Collection-</t>
  </si>
  <si>
    <t>GFM-145-44-</t>
  </si>
  <si>
    <t>(GOVERNMENTAL FINANCIAL MANAGEMENT AND OPERATIONS)REVENUE MANAGEMENT-Utility Collection-</t>
  </si>
  <si>
    <t>GFM-105-44-</t>
  </si>
  <si>
    <t>(GOVERNMENTAL FINANCIAL MANAGEMENT AND OPERATIONS)HUMAN RESOURCES-Benefits Administration-</t>
  </si>
  <si>
    <t>GFM-105-45-</t>
  </si>
  <si>
    <t>(GOVERNMENTAL FINANCIAL MANAGEMENT AND OPERATIONS)HUMAN RESOURCES-Payroll Services-</t>
  </si>
  <si>
    <t>GFM-105-46-</t>
  </si>
  <si>
    <t>(GOVERNMENTAL FINANCIAL MANAGEMENT AND OPERATIONS)HUMAN RESOURCES-Personnel management-</t>
  </si>
  <si>
    <t>GFM-105-47-</t>
  </si>
  <si>
    <t>(GOVERNMENTAL FINANCIAL MANAGEMENT AND OPERATIONS)HUMAN RESOURCES-Labor negotiations-</t>
  </si>
  <si>
    <t>GFM-150-48-</t>
  </si>
  <si>
    <t>(GOVERNMENTAL FINANCIAL MANAGEMENT AND OPERATIONS)TAX ASSESSMENT-Parcel Administration-</t>
  </si>
  <si>
    <t>GFM-150-49-</t>
  </si>
  <si>
    <t>(GOVERNMENTAL FINANCIAL MANAGEMENT AND OPERATIONS)TAX ASSESSMENT-County Board of Taxation-</t>
  </si>
  <si>
    <t>GFM-150-50-</t>
  </si>
  <si>
    <t>(GOVERNMENTAL FINANCIAL MANAGEMENT AND OPERATIONS)TAX ASSESSMENT-Tax Appeals-</t>
  </si>
  <si>
    <t>GFM---</t>
  </si>
  <si>
    <t>(GOVERNMENTAL FINANCIAL MANAGEMENT AND OPERATIONS)--</t>
  </si>
  <si>
    <t>GAD-110--</t>
  </si>
  <si>
    <t>(GENERAL ADMINISTATION)ELECTED OFFICIALS--</t>
  </si>
  <si>
    <t>GAD-155--</t>
  </si>
  <si>
    <t>(GENERAL ADMINISTATION)LEGAL SERVICES--</t>
  </si>
  <si>
    <t>GAD-135--</t>
  </si>
  <si>
    <t>(GENERAL ADMINISTATION)AUDIT SERVICES / FINANCIAL ADVISORS--</t>
  </si>
  <si>
    <t>GAD-120--</t>
  </si>
  <si>
    <t>(GENERAL ADMINISTATION)CLERK FUNCTIONS--</t>
  </si>
  <si>
    <t>GAD-120-51-</t>
  </si>
  <si>
    <t>(GENERAL ADMINISTATION)CLERK FUNCTIONS-Municipal Clerk-</t>
  </si>
  <si>
    <t>GAD-120-51-63</t>
  </si>
  <si>
    <t>(GENERAL ADMINISTATION)CLERK FUNCTIONS-Municipal Clerk-Election Administation</t>
  </si>
  <si>
    <t>GAD-120-51-64</t>
  </si>
  <si>
    <t>(GENERAL ADMINISTATION)CLERK FUNCTIONS-Municipal Clerk-Records Management</t>
  </si>
  <si>
    <t>GAD-120-51-65</t>
  </si>
  <si>
    <t>(GENERAL ADMINISTATION)CLERK FUNCTIONS-Municipal Clerk-Licensing</t>
  </si>
  <si>
    <t>GAD-120-51-66</t>
  </si>
  <si>
    <t>(GENERAL ADMINISTATION)CLERK FUNCTIONS-Municipal Clerk-Cable TV services</t>
  </si>
  <si>
    <t>GAD-120-51-67</t>
  </si>
  <si>
    <t>(GENERAL ADMINISTATION)CLERK FUNCTIONS-Municipal Clerk-Alcohol beverage management</t>
  </si>
  <si>
    <t>GAD-120-52-</t>
  </si>
  <si>
    <t>(GENERAL ADMINISTATION)CLERK FUNCTIONS-County Clerk-</t>
  </si>
  <si>
    <t>GAD-120-52-68</t>
  </si>
  <si>
    <t>(GENERAL ADMINISTATION)CLERK FUNCTIONS-County Clerk-Election Administation</t>
  </si>
  <si>
    <t>GAD-120-52-69</t>
  </si>
  <si>
    <t>(GENERAL ADMINISTATION)CLERK FUNCTIONS-County Clerk-Records Management</t>
  </si>
  <si>
    <t>GAD-120-52-70</t>
  </si>
  <si>
    <t>(GENERAL ADMINISTATION)CLERK FUNCTIONS-County Clerk-Licensing</t>
  </si>
  <si>
    <t>GAD-120-52-71</t>
  </si>
  <si>
    <t>(GENERAL ADMINISTATION)CLERK FUNCTIONS-County Clerk-Recordation</t>
  </si>
  <si>
    <t>GAD-100- -</t>
  </si>
  <si>
    <t>(GENERAL ADMINISTATION)GENERAL ADMINISTRATION--</t>
  </si>
  <si>
    <t>GAD-100-53-</t>
  </si>
  <si>
    <t>(GENERAL ADMINISTATION)GENERAL ADMINISTRATION-Chief Administrative / Executive Officer Functions-</t>
  </si>
  <si>
    <t>GAD-100-54-72</t>
  </si>
  <si>
    <t>(GENERAL ADMINISTATION)GENERAL ADMINISTRATION-Purchasing-Local procurement</t>
  </si>
  <si>
    <t>GAD-100-54-73</t>
  </si>
  <si>
    <t>(GENERAL ADMINISTATION)GENERAL ADMINISTRATION-Purchasing-Regional co-ops</t>
  </si>
  <si>
    <t>GAD-100-54-74</t>
  </si>
  <si>
    <t>(GENERAL ADMINISTATION)GENERAL ADMINISTRATION-Purchasing-County co-ops</t>
  </si>
  <si>
    <t>GAD-100-54-75</t>
  </si>
  <si>
    <t>(GENERAL ADMINISTATION)GENERAL ADMINISTRATION-Purchasing-State contracts</t>
  </si>
  <si>
    <t>GAD-100-55-76</t>
  </si>
  <si>
    <t>(GENERAL ADMINISTATION)GENERAL ADMINISTRATION-Risk Management-Insurance</t>
  </si>
  <si>
    <t>GAD-100-55-77</t>
  </si>
  <si>
    <t>(GENERAL ADMINISTATION)GENERAL ADMINISTRATION-Risk Management-Claims Administration</t>
  </si>
  <si>
    <t>GAD-140- -</t>
  </si>
  <si>
    <t>(GENERAL ADMINISTATION)INFORMATION TECHNOLOGY--</t>
  </si>
  <si>
    <t>GAD-140-56-</t>
  </si>
  <si>
    <t>(GENERAL ADMINISTATION)INFORMATION TECHNOLOGY-Communications Systems-</t>
  </si>
  <si>
    <t>GAD-140-56-78</t>
  </si>
  <si>
    <t>(GENERAL ADMINISTATION)INFORMATION TECHNOLOGY-Communications Systems-Wireline</t>
  </si>
  <si>
    <t>GAD-140-56-79</t>
  </si>
  <si>
    <t>(GENERAL ADMINISTATION)INFORMATION TECHNOLOGY-Communications Systems-Wireless</t>
  </si>
  <si>
    <t>GAD-140-57-</t>
  </si>
  <si>
    <t>(GENERAL ADMINISTATION)INFORMATION TECHNOLOGY-Computer &amp; Network Operations-</t>
  </si>
  <si>
    <t>GAD-140-57-80</t>
  </si>
  <si>
    <t>(GENERAL ADMINISTATION)INFORMATION TECHNOLOGY-Computer &amp; Network Operations-Website</t>
  </si>
  <si>
    <t>GAD-140-57-81</t>
  </si>
  <si>
    <t>(GENERAL ADMINISTATION)INFORMATION TECHNOLOGY-Computer &amp; Network Operations-Networking</t>
  </si>
  <si>
    <t>GAD-140-57-82</t>
  </si>
  <si>
    <t>(GENERAL ADMINISTATION)INFORMATION TECHNOLOGY-Computer &amp; Network Operations-Applications</t>
  </si>
  <si>
    <t>GAD-140-57-83</t>
  </si>
  <si>
    <t>(GENERAL ADMINISTATION)INFORMATION TECHNOLOGY-Computer &amp; Network Operations-System support</t>
  </si>
  <si>
    <t>GAD-141- -</t>
  </si>
  <si>
    <t>(GENERAL ADMINISTATION)Environmental Commission--</t>
  </si>
  <si>
    <t>GAD-175- -</t>
  </si>
  <si>
    <t>(GENERAL ADMINISTATION)HISTORIC PRESERVATION--</t>
  </si>
  <si>
    <t>GAD-170- -</t>
  </si>
  <si>
    <t>(GENERAL ADMINISTATION)ECONOMIC DEVELOPMENT--</t>
  </si>
  <si>
    <t>GAD-170-58-</t>
  </si>
  <si>
    <t>(GENERAL ADMINISTATION)ECONOMIC DEVELOPMENT-Business retention-</t>
  </si>
  <si>
    <t>GAD-170-59-</t>
  </si>
  <si>
    <t>(GENERAL ADMINISTATION)ECONOMIC DEVELOPMENT-Business expansion-</t>
  </si>
  <si>
    <t>GAD-170-60-</t>
  </si>
  <si>
    <t>(GENERAL ADMINISTATION)ECONOMIC DEVELOPMENT-SID's and EDC's-</t>
  </si>
  <si>
    <t>GAD-- -</t>
  </si>
  <si>
    <t>(GENERAL ADMINISTATION)--</t>
  </si>
  <si>
    <t>LUA-180- -</t>
  </si>
  <si>
    <t>(LAND USE ADMINISTRATION)PLANNING BOARD--</t>
  </si>
  <si>
    <t>LUA-180-61-</t>
  </si>
  <si>
    <t>(LAND USE ADMINISTRATION)PLANNING BOARD-Board operations-</t>
  </si>
  <si>
    <t>LUA-180-62-</t>
  </si>
  <si>
    <t>(LAND USE ADMINISTRATION)PLANNING BOARD-Land use planning-</t>
  </si>
  <si>
    <t>LUA-185-63-</t>
  </si>
  <si>
    <t>(LAND USE ADMINISTRATION)ZONING BOARD-Board administration-</t>
  </si>
  <si>
    <t>LUA-185-64-</t>
  </si>
  <si>
    <t>(LAND USE ADMINISTRATION)ZONING BOARD-Zoning administration-</t>
  </si>
  <si>
    <t>LUA-190- -</t>
  </si>
  <si>
    <t>(LAND USE ADMINISTRATION)AFFORDABLE HOUSING--</t>
  </si>
  <si>
    <t>(LAND USE ADMINISTRATION)ENVIRONMENTAL COMMISSION--</t>
  </si>
  <si>
    <t>LUA-- -</t>
  </si>
  <si>
    <t>(LAND USE ADMINISTRATION)--</t>
  </si>
  <si>
    <t>HSS-191- -</t>
  </si>
  <si>
    <t>(HEALTH AND SOCIAL SERVICES)VITAL STATISTICS ADMINISTRATION--</t>
  </si>
  <si>
    <t>HSS-191-65-</t>
  </si>
  <si>
    <t>(HEALTH AND SOCIAL SERVICES)VITAL STATISTICS ADMINISTRATION-Record storage-</t>
  </si>
  <si>
    <t>HSS-191-66-</t>
  </si>
  <si>
    <t>(HEALTH AND SOCIAL SERVICES)VITAL STATISTICS ADMINISTRATION-Issuance of Certifications-</t>
  </si>
  <si>
    <t>HSS-330-67-</t>
  </si>
  <si>
    <t>(HEALTH AND SOCIAL SERVICES)HEALTH SERVICES-Public health administration-</t>
  </si>
  <si>
    <t>HSS-330-68-</t>
  </si>
  <si>
    <t>(HEALTH AND SOCIAL SERVICES)HEALTH SERVICES-Health education-</t>
  </si>
  <si>
    <t>HSS-330-69-</t>
  </si>
  <si>
    <t>(HEALTH AND SOCIAL SERVICES)HEALTH SERVICES-Clinic Services-</t>
  </si>
  <si>
    <t>HSS-330-70-</t>
  </si>
  <si>
    <t>(HEALTH AND SOCIAL SERVICES)HEALTH SERVICES-Substance Abuse (Prevention, Counseling)-</t>
  </si>
  <si>
    <t>HSS-330-71-</t>
  </si>
  <si>
    <t>(HEALTH AND SOCIAL SERVICES)HEALTH SERVICES-Epidemiology &amp; emergency response-</t>
  </si>
  <si>
    <t>HSS-330-72-84</t>
  </si>
  <si>
    <t>(HEALTH AND SOCIAL SERVICES)HEALTH SERVICES-Sanitation Services-Licensing and Inspections</t>
  </si>
  <si>
    <t>HSS-330-72-85</t>
  </si>
  <si>
    <t>(HEALTH AND SOCIAL SERVICES)HEALTH SERVICES-Sanitation Services-Food establishments</t>
  </si>
  <si>
    <t>HSS-330-73-</t>
  </si>
  <si>
    <t>(HEALTH AND SOCIAL SERVICES)HEALTH SERVICES-Nursing Services-</t>
  </si>
  <si>
    <t>HSS-330-74-</t>
  </si>
  <si>
    <t>(HEALTH AND SOCIAL SERVICES)HEALTH SERVICES-Behavioral Health-</t>
  </si>
  <si>
    <t>HSS-340-75-</t>
  </si>
  <si>
    <t>(HEALTH AND SOCIAL SERVICES)ANIMAL CONTROL-Licensing-</t>
  </si>
  <si>
    <t>HSS-340-76-</t>
  </si>
  <si>
    <t>(HEALTH AND SOCIAL SERVICES)ANIMAL CONTROL-Control/Patrol-</t>
  </si>
  <si>
    <t>HSS-340-77-</t>
  </si>
  <si>
    <t>(HEALTH AND SOCIAL SERVICES)ANIMAL CONTROL-Shelter-</t>
  </si>
  <si>
    <t>HSS-335- -</t>
  </si>
  <si>
    <t>(HEALTH AND SOCIAL SERVICES)ENVIRONMENTAL HEALTH--</t>
  </si>
  <si>
    <t>HSS-335-78-</t>
  </si>
  <si>
    <t>(HEALTH AND SOCIAL SERVICES)ENVIRONMENTAL HEALTH-Water-</t>
  </si>
  <si>
    <t>HSS-335-79-</t>
  </si>
  <si>
    <t>(HEALTH AND SOCIAL SERVICES)ENVIRONMENTAL HEALTH-Sewer / septic-</t>
  </si>
  <si>
    <t>HSS-335-80-</t>
  </si>
  <si>
    <t>(HEALTH AND SOCIAL SERVICES)ENVIRONMENTAL HEALTH-Complaint Inspections-</t>
  </si>
  <si>
    <t>HSS-336-81-</t>
  </si>
  <si>
    <t>(HEALTH AND SOCIAL SERVICES)CONSUMER AFFAIRS-Complaint investigation-</t>
  </si>
  <si>
    <t>HSS-336-82-</t>
  </si>
  <si>
    <t>(HEALTH AND SOCIAL SERVICES)CONSUMER AFFAIRS-Public education Activities-</t>
  </si>
  <si>
    <t>HSS-336-83-</t>
  </si>
  <si>
    <t>(HEALTH AND SOCIAL SERVICES)CONSUMER AFFAIRS-Weights and measures-</t>
  </si>
  <si>
    <t>HSS-345-84-</t>
  </si>
  <si>
    <t>(HEALTH AND SOCIAL SERVICES)SOCIAL SERVICES-Substance Abuse (Prevention, Counseling-</t>
  </si>
  <si>
    <t>HSS-345-85-</t>
  </si>
  <si>
    <t>(HEALTH AND SOCIAL SERVICES)SOCIAL SERVICES-Social Services/Public Assistance (Welfare)-</t>
  </si>
  <si>
    <t>HSS-345-86-</t>
  </si>
  <si>
    <t>(HEALTH AND SOCIAL SERVICES)SOCIAL SERVICES-Homeless services/shelters-</t>
  </si>
  <si>
    <t>HSS-345-87-86</t>
  </si>
  <si>
    <t>(HEALTH AND SOCIAL SERVICES)SOCIAL SERVICES-Senior Services-Transportation</t>
  </si>
  <si>
    <t>HSS-345-87-87</t>
  </si>
  <si>
    <t>(HEALTH AND SOCIAL SERVICES)SOCIAL SERVICES-Senior Services-Meal service</t>
  </si>
  <si>
    <t>HSS-345-87-88</t>
  </si>
  <si>
    <t>(HEALTH AND SOCIAL SERVICES)SOCIAL SERVICES-Senior Services-Advocacy and representation</t>
  </si>
  <si>
    <t>HSS-345-88-</t>
  </si>
  <si>
    <t>(HEALTH AND SOCIAL SERVICES)SOCIAL SERVICES-Family Services-</t>
  </si>
  <si>
    <t>HSS-370- -</t>
  </si>
  <si>
    <t>(HEALTH AND SOCIAL SERVICES)RECREATION ACTIVITIES--</t>
  </si>
  <si>
    <t>HSS-370-89-</t>
  </si>
  <si>
    <t>(HEALTH AND SOCIAL SERVICES)RECREATION ACTIVITIES-Recreation services for youth-</t>
  </si>
  <si>
    <t>HSS-370-90-</t>
  </si>
  <si>
    <t>(HEALTH AND SOCIAL SERVICES)RECREATION ACTIVITIES-Recreation services for seniors-</t>
  </si>
  <si>
    <t>HSS-370-91-</t>
  </si>
  <si>
    <t>(HEALTH AND SOCIAL SERVICES)RECREATION ACTIVITIES-Recreation services for general population -</t>
  </si>
  <si>
    <t>HSS-370-92-</t>
  </si>
  <si>
    <t>(HEALTH AND SOCIAL SERVICES)RECREATION ACTIVITIES-Recreation services for special needs people-</t>
  </si>
  <si>
    <t>HSS-375-93-</t>
  </si>
  <si>
    <t>(HEALTH AND SOCIAL SERVICES)PARK AND RECREATION-Parks-</t>
  </si>
  <si>
    <t>HSS-375-94-</t>
  </si>
  <si>
    <t>(HEALTH AND SOCIAL SERVICES)PARK AND RECREATION-Athletic facilities-</t>
  </si>
  <si>
    <t>HSS-375-95-</t>
  </si>
  <si>
    <t>(HEALTH AND SOCIAL SERVICES)PARK AND RECREATION-Special use facilities (pools, ice rinks etc.-</t>
  </si>
  <si>
    <t>HSS-375-96-</t>
  </si>
  <si>
    <t>(HEALTH AND SOCIAL SERVICES)PARK AND RECREATION-Meeting facilities-</t>
  </si>
  <si>
    <t>HSS-380-97-</t>
  </si>
  <si>
    <t>(HEALTH AND SOCIAL SERVICES)RESORT FACILITIES-Beach Maintence-</t>
  </si>
  <si>
    <t>HSS-380-98-</t>
  </si>
  <si>
    <t>(HEALTH AND SOCIAL SERVICES)RESORT FACILITIES-Boardwalk Maintenance-</t>
  </si>
  <si>
    <t>HSS-- -</t>
  </si>
  <si>
    <t>(HEALTH AND SOCIAL SERVICES)--</t>
  </si>
  <si>
    <t>ICM-290-99-</t>
  </si>
  <si>
    <t>(INFRASTRUCTURE CREATION AND MAINTENANCE)ROAD MAINTENANCE-Repairs-</t>
  </si>
  <si>
    <t>ICM-290-100-</t>
  </si>
  <si>
    <t>(INFRASTRUCTURE CREATION AND MAINTENANCE)ROAD MAINTENANCE-Reconstruction and Repaving-</t>
  </si>
  <si>
    <t>ICM-290-101-</t>
  </si>
  <si>
    <t>(INFRASTRUCTURE CREATION AND MAINTENANCE)ROAD MAINTENANCE-Cleaning-</t>
  </si>
  <si>
    <t>ICM-290-102-</t>
  </si>
  <si>
    <t>(INFRASTRUCTURE CREATION AND MAINTENANCE)ROAD MAINTENANCE-Traffic Controls and Markings-</t>
  </si>
  <si>
    <t>ICM-290-103-</t>
  </si>
  <si>
    <t>(INFRASTRUCTURE CREATION AND MAINTENANCE)ROAD MAINTENANCE-Debris Removal (Emergencies)-</t>
  </si>
  <si>
    <t>ICM-290-104-</t>
  </si>
  <si>
    <t>(INFRASTRUCTURE CREATION AND MAINTENANCE)ROAD MAINTENANCE-Leaf Pick-Up-</t>
  </si>
  <si>
    <t>ICM-290-105-</t>
  </si>
  <si>
    <t>(INFRASTRUCTURE CREATION AND MAINTENANCE)ROAD MAINTENANCE-Snow  / Ice Removal-</t>
  </si>
  <si>
    <t>ICM-290-106-</t>
  </si>
  <si>
    <t>(INFRASTRUCTURE CREATION AND MAINTENANCE)ROAD MAINTENANCE-Deicing material storage-</t>
  </si>
  <si>
    <t>ICM-290-107-</t>
  </si>
  <si>
    <t>(INFRASTRUCTURE CREATION AND MAINTENANCE)ROAD MAINTENANCE-Curb repairs and maintenance-</t>
  </si>
  <si>
    <t>ICM-290-108-</t>
  </si>
  <si>
    <t>(INFRASTRUCTURE CREATION AND MAINTENANCE)ROAD MAINTENANCE-Sidewalk repairs and maintenance-</t>
  </si>
  <si>
    <t>ICM-290-109-</t>
  </si>
  <si>
    <t>(INFRASTRUCTURE CREATION AND MAINTENANCE)ROAD MAINTENANCE-Bridge maintenance-</t>
  </si>
  <si>
    <t>ICM-290-110-</t>
  </si>
  <si>
    <t>(INFRASTRUCTURE CREATION AND MAINTENANCE)ROAD MAINTENANCE-Shade Tree maintenance-</t>
  </si>
  <si>
    <t>ICM-290-110-89</t>
  </si>
  <si>
    <t>(INFRASTRUCTURE CREATION AND MAINTENANCE)ROAD MAINTENANCE-Shade Tree maintenance-plantings</t>
  </si>
  <si>
    <t>ICM-290-110-90</t>
  </si>
  <si>
    <t>(INFRASTRUCTURE CREATION AND MAINTENANCE)ROAD MAINTENANCE-Shade Tree maintenance-trimming</t>
  </si>
  <si>
    <t>ICM-290-110-91</t>
  </si>
  <si>
    <t>(INFRASTRUCTURE CREATION AND MAINTENANCE)ROAD MAINTENANCE-Shade Tree maintenance-removals</t>
  </si>
  <si>
    <t>ICM-435- -</t>
  </si>
  <si>
    <t>(INFRASTRUCTURE CREATION AND MAINTENANCE)STREET LIGHTING--</t>
  </si>
  <si>
    <t>ICM-315- -</t>
  </si>
  <si>
    <t>(INFRASTRUCTURE CREATION AND MAINTENANCE)VEHICLE AND EQUIPMENT MAINTENANCE--</t>
  </si>
  <si>
    <t>ICM-315-111-</t>
  </si>
  <si>
    <t>(INFRASTRUCTURE CREATION AND MAINTENANCE)VEHICLE AND EQUIPMENT MAINTENANCE-Maintenance-</t>
  </si>
  <si>
    <t>ICM-315-112-</t>
  </si>
  <si>
    <t>(INFRASTRUCTURE CREATION AND MAINTENANCE)VEHICLE AND EQUIPMENT MAINTENANCE-Fueling-</t>
  </si>
  <si>
    <t>ICM-315-113-</t>
  </si>
  <si>
    <t>(INFRASTRUCTURE CREATION AND MAINTENANCE)VEHICLE AND EQUIPMENT MAINTENANCE-Washing-</t>
  </si>
  <si>
    <t>ICM-510- -</t>
  </si>
  <si>
    <t>(INFRASTRUCTURE CREATION AND MAINTENANCE)STORM WATER MANAGEMENT--</t>
  </si>
  <si>
    <t>ICM-510-114-</t>
  </si>
  <si>
    <t>(INFRASTRUCTURE CREATION AND MAINTENANCE)STORM WATER MANAGEMENT-Drainage ditches, swales, etc-</t>
  </si>
  <si>
    <t>ICM-510-115-</t>
  </si>
  <si>
    <t>(INFRASTRUCTURE CREATION AND MAINTENANCE)STORM WATER MANAGEMENT-Catchbasin cleaning and maintenance-</t>
  </si>
  <si>
    <t>ICM-510-116-</t>
  </si>
  <si>
    <t>(INFRASTRUCTURE CREATION AND MAINTENANCE)STORM WATER MANAGEMENT-Storm water piping maintenance-</t>
  </si>
  <si>
    <t>ICM-510-117-</t>
  </si>
  <si>
    <t>(INFRASTRUCTURE CREATION AND MAINTENANCE)STORM WATER MANAGEMENT-Retention basins maintenance-</t>
  </si>
  <si>
    <t>ICM-310- -</t>
  </si>
  <si>
    <t>(INFRASTRUCTURE CREATION AND MAINTENANCE)BUILDINGS AND GROUNDS--</t>
  </si>
  <si>
    <t>ICM-310-118-</t>
  </si>
  <si>
    <t>(INFRASTRUCTURE CREATION AND MAINTENANCE)BUILDINGS AND GROUNDS-Building services-</t>
  </si>
  <si>
    <t>ICM-310-119-</t>
  </si>
  <si>
    <t>(INFRASTRUCTURE CREATION AND MAINTENANCE)BUILDINGS AND GROUNDS-Grounds maintenance-</t>
  </si>
  <si>
    <t>ICM-320-120-</t>
  </si>
  <si>
    <t>(INFRASTRUCTURE CREATION AND MAINTENANCE)MOSQUITO CONTROL-Eradication-</t>
  </si>
  <si>
    <t>ICM-320-121-</t>
  </si>
  <si>
    <t>(INFRASTRUCTURE CREATION AND MAINTENANCE)MOSQUITO CONTROL-Habitat eradication-</t>
  </si>
  <si>
    <t>ICM-165- -</t>
  </si>
  <si>
    <t>(INFRASTRUCTURE CREATION AND MAINTENANCE)ENGINEERING SERVICES--</t>
  </si>
  <si>
    <t>ICM-165-122-</t>
  </si>
  <si>
    <t>(INFRASTRUCTURE CREATION AND MAINTENANCE)ENGINEERING SERVICES-Traffic Engineering-</t>
  </si>
  <si>
    <t>ICM-165-123-</t>
  </si>
  <si>
    <t>(INFRASTRUCTURE CREATION AND MAINTENANCE)ENGINEERING SERVICES-Civil Engineering-</t>
  </si>
  <si>
    <t>ICM-165-124-</t>
  </si>
  <si>
    <t>(INFRASTRUCTURE CREATION AND MAINTENANCE)ENGINEERING SERVICES-Soil Conservation-</t>
  </si>
  <si>
    <t>ICM-165-124-92</t>
  </si>
  <si>
    <t>(INFRASTRUCTURE CREATION AND MAINTENANCE)ENGINEERING SERVICES-Soil Conservation-Design approvals</t>
  </si>
  <si>
    <t>ICM-165-124-93</t>
  </si>
  <si>
    <t>(INFRASTRUCTURE CREATION AND MAINTENANCE)ENGINEERING SERVICES-Soil Conservation-Inspections</t>
  </si>
  <si>
    <t>ICM-305- -</t>
  </si>
  <si>
    <t>(INFRASTRUCTURE CREATION AND MAINTENANCE)SOLID WASTE MANAGEMENT--</t>
  </si>
  <si>
    <t>ICM-305-125-</t>
  </si>
  <si>
    <t>(INFRASTRUCTURE CREATION AND MAINTENANCE)SOLID WASTE MANAGEMENT-Municipal Solid Waste-</t>
  </si>
  <si>
    <t>ICM-305-125-94</t>
  </si>
  <si>
    <t>(INFRASTRUCTURE CREATION AND MAINTENANCE)SOLID WASTE MANAGEMENT-Municipal Solid Waste-MSW Collection</t>
  </si>
  <si>
    <t>ICM-305-125-95</t>
  </si>
  <si>
    <t>(INFRASTRUCTURE CREATION AND MAINTENANCE)SOLID WASTE MANAGEMENT-Municipal Solid Waste-MSW Disposal</t>
  </si>
  <si>
    <t>ICM-305-126-96</t>
  </si>
  <si>
    <t>(INFRASTRUCTURE CREATION AND MAINTENANCE)SOLID WASTE MANAGEMENT-Recycling-Collection</t>
  </si>
  <si>
    <t>ICM-305-126-97</t>
  </si>
  <si>
    <t>(INFRASTRUCTURE CREATION AND MAINTENANCE)SOLID WASTE MANAGEMENT-Recycling-Disposal</t>
  </si>
  <si>
    <t>ICM-305-127-98</t>
  </si>
  <si>
    <t>(INFRASTRUCTURE CREATION AND MAINTENANCE)SOLID WASTE MANAGEMENT-Vegetative Waste-Collection</t>
  </si>
  <si>
    <t>ICM-305-127-99</t>
  </si>
  <si>
    <t>(INFRASTRUCTURE CREATION AND MAINTENANCE)SOLID WASTE MANAGEMENT-Vegetative Waste-Composting</t>
  </si>
  <si>
    <t>ICM-305-128-</t>
  </si>
  <si>
    <t>(INFRASTRUCTURE CREATION AND MAINTENANCE)SOLID WASTE MANAGEMENT-Facilty Solid Waste Disposal-</t>
  </si>
  <si>
    <t>ICM-512- -</t>
  </si>
  <si>
    <t>(INFRASTRUCTURE CREATION AND MAINTENANCE)WASTEWATER TREATMENT--</t>
  </si>
  <si>
    <t>ICM-512-129-100</t>
  </si>
  <si>
    <t>(INFRASTRUCTURE CREATION AND MAINTENANCE)WASTEWATER TREATMENT-Wastewater system-Collection</t>
  </si>
  <si>
    <t>ICM-512-129-101</t>
  </si>
  <si>
    <t>(INFRASTRUCTURE CREATION AND MAINTENANCE)WASTEWATER TREATMENT-Wastewater system-Treatment</t>
  </si>
  <si>
    <t>ICM-512-130-102</t>
  </si>
  <si>
    <t>(INFRASTRUCTURE CREATION AND MAINTENANCE)WASTEWATER TREATMENT-Septic system-Review</t>
  </si>
  <si>
    <t>ICM-512-130-103</t>
  </si>
  <si>
    <t>(INFRASTRUCTURE CREATION AND MAINTENANCE)WASTEWATER TREATMENT-Septic system-Inspection</t>
  </si>
  <si>
    <t>ICM-513- -</t>
  </si>
  <si>
    <t>(INFRASTRUCTURE CREATION AND MAINTENANCE)POTABLE WATER SYSTEMS--</t>
  </si>
  <si>
    <t>ICM-513-131-</t>
  </si>
  <si>
    <t>(INFRASTRUCTURE CREATION AND MAINTENANCE)POTABLE WATER SYSTEMS-Storage-</t>
  </si>
  <si>
    <t>ICM-513-132-</t>
  </si>
  <si>
    <t>(INFRASTRUCTURE CREATION AND MAINTENANCE)POTABLE WATER SYSTEMS-Treatment-</t>
  </si>
  <si>
    <t>ICM-513-133-</t>
  </si>
  <si>
    <t>(INFRASTRUCTURE CREATION AND MAINTENANCE)POTABLE WATER SYSTEMS-Distribution-</t>
  </si>
  <si>
    <t>ICM-513-134-</t>
  </si>
  <si>
    <t>(INFRASTRUCTURE CREATION AND MAINTENANCE)POTABLE WATER SYSTEMS-Fire hydrant-</t>
  </si>
  <si>
    <t>ICM-514- -</t>
  </si>
  <si>
    <t>(INFRASTRUCTURE CREATION AND MAINTENANCE)PUBLIC PARKING--</t>
  </si>
  <si>
    <t>ICM-514-135-</t>
  </si>
  <si>
    <t>(INFRASTRUCTURE CREATION AND MAINTENANCE)PUBLIC PARKING-Structured-</t>
  </si>
  <si>
    <t>ICM-514-136-</t>
  </si>
  <si>
    <t>(INFRASTRUCTURE CREATION AND MAINTENANCE)PUBLIC PARKING-Surface-</t>
  </si>
  <si>
    <t>ICM-514-137-</t>
  </si>
  <si>
    <t>(INFRASTRUCTURE CREATION AND MAINTENANCE)PUBLIC PARKING-On street-</t>
  </si>
  <si>
    <t>ICM-515-138-</t>
  </si>
  <si>
    <t>(INFRASTRUCTURE CREATION AND MAINTENANCE)ELECTRIC SUPPLY-Generation-</t>
  </si>
  <si>
    <t>ICM-515-139-</t>
  </si>
  <si>
    <t>(INFRASTRUCTURE CREATION AND MAINTENANCE)ELECTRIC SUPPLY-Supply-</t>
  </si>
  <si>
    <t>ICM-515-140-</t>
  </si>
  <si>
    <t>(INFRASTRUCTURE CREATION AND MAINTENANCE)ELECTRIC SUPPLY-Distribution-</t>
  </si>
  <si>
    <t>ICM-195- -</t>
  </si>
  <si>
    <t>(INFRASTRUCTURE CREATION AND MAINTENANCE)UNIFORM CONSTRUCTION CODE--</t>
  </si>
  <si>
    <t>ICM-195-141-</t>
  </si>
  <si>
    <t>(INFRASTRUCTURE CREATION AND MAINTENANCE)UNIFORM CONSTRUCTION CODE-Construction administration-</t>
  </si>
  <si>
    <t>ICM-195-142-</t>
  </si>
  <si>
    <t>(INFRASTRUCTURE CREATION AND MAINTENANCE)UNIFORM CONSTRUCTION CODE- Building Subcode-</t>
  </si>
  <si>
    <t>ICM-195-142-104</t>
  </si>
  <si>
    <t>(INFRASTRUCTURE CREATION AND MAINTENANCE)UNIFORM CONSTRUCTION CODE- Building Subcode-Permitting</t>
  </si>
  <si>
    <t>ICM-195-142-105</t>
  </si>
  <si>
    <t>(INFRASTRUCTURE CREATION AND MAINTENANCE)UNIFORM CONSTRUCTION CODE- Building Subcode-Plan review</t>
  </si>
  <si>
    <t>ICM-195-142-106</t>
  </si>
  <si>
    <t>(INFRASTRUCTURE CREATION AND MAINTENANCE)UNIFORM CONSTRUCTION CODE- Building Subcode-Inspections</t>
  </si>
  <si>
    <t>ICM-195-143-</t>
  </si>
  <si>
    <t>(INFRASTRUCTURE CREATION AND MAINTENANCE)UNIFORM CONSTRUCTION CODE-Electric Subcode-</t>
  </si>
  <si>
    <t>ICM-195-143-107</t>
  </si>
  <si>
    <t>(INFRASTRUCTURE CREATION AND MAINTENANCE)UNIFORM CONSTRUCTION CODE-Electric Subcode-Permitting</t>
  </si>
  <si>
    <t>ICM-195-143-108</t>
  </si>
  <si>
    <t>(INFRASTRUCTURE CREATION AND MAINTENANCE)UNIFORM CONSTRUCTION CODE-Electric Subcode-Plan review</t>
  </si>
  <si>
    <t>ICM-195-143-109</t>
  </si>
  <si>
    <t>(INFRASTRUCTURE CREATION AND MAINTENANCE)UNIFORM CONSTRUCTION CODE-Electric Subcode-Inspections</t>
  </si>
  <si>
    <t>ICM-195-144-</t>
  </si>
  <si>
    <t>(INFRASTRUCTURE CREATION AND MAINTENANCE)UNIFORM CONSTRUCTION CODE-Fire Subcode-</t>
  </si>
  <si>
    <t>ICM-195-144-110</t>
  </si>
  <si>
    <t>(INFRASTRUCTURE CREATION AND MAINTENANCE)UNIFORM CONSTRUCTION CODE-Fire Subcode-Permitting</t>
  </si>
  <si>
    <t>ICM-195-144-111</t>
  </si>
  <si>
    <t>(INFRASTRUCTURE CREATION AND MAINTENANCE)UNIFORM CONSTRUCTION CODE-Fire Subcode-Plan review</t>
  </si>
  <si>
    <t>ICM-195-144-112</t>
  </si>
  <si>
    <t>(INFRASTRUCTURE CREATION AND MAINTENANCE)UNIFORM CONSTRUCTION CODE-Fire Subcode-Inspections</t>
  </si>
  <si>
    <t>ICM-195-145-</t>
  </si>
  <si>
    <t>(INFRASTRUCTURE CREATION AND MAINTENANCE)UNIFORM CONSTRUCTION CODE-Plumbing Subcode-</t>
  </si>
  <si>
    <t>ICM-195-145-113</t>
  </si>
  <si>
    <t>(INFRASTRUCTURE CREATION AND MAINTENANCE)UNIFORM CONSTRUCTION CODE-Plumbing Subcode-Permitting</t>
  </si>
  <si>
    <t>ICM-195-145-114</t>
  </si>
  <si>
    <t>(INFRASTRUCTURE CREATION AND MAINTENANCE)UNIFORM CONSTRUCTION CODE-Plumbing Subcode-Plan review</t>
  </si>
  <si>
    <t>ICM-195-145-115</t>
  </si>
  <si>
    <t>(INFRASTRUCTURE CREATION AND MAINTENANCE)UNIFORM CONSTRUCTION CODE-Plumbing Subcode-Inspections</t>
  </si>
  <si>
    <t>ICM-195-146-</t>
  </si>
  <si>
    <t>(INFRASTRUCTURE CREATION AND MAINTENANCE)UNIFORM CONSTRUCTION CODE-Elevator Subcode-</t>
  </si>
  <si>
    <t>ICM-195-146-116</t>
  </si>
  <si>
    <t>(INFRASTRUCTURE CREATION AND MAINTENANCE)UNIFORM CONSTRUCTION CODE-Elevator Subcode-Permitting</t>
  </si>
  <si>
    <t>ICM-195-146-117</t>
  </si>
  <si>
    <t>(INFRASTRUCTURE CREATION AND MAINTENANCE)UNIFORM CONSTRUCTION CODE-Elevator Subcode-Plan review</t>
  </si>
  <si>
    <t>ICM-195-146-118</t>
  </si>
  <si>
    <t>(INFRASTRUCTURE CREATION AND MAINTENANCE)UNIFORM CONSTRUCTION CODE-Elevator Subcode-Inspections</t>
  </si>
  <si>
    <t>ICM-200- -</t>
  </si>
  <si>
    <t>(INFRASTRUCTURE CREATION AND MAINTENANCE)OTHER CODE ADMINISTRATION--</t>
  </si>
  <si>
    <t>ICM-200-147-</t>
  </si>
  <si>
    <t>(INFRASTRUCTURE CREATION AND MAINTENANCE)OTHER CODE ADMINISTRATION-Property maintenance-</t>
  </si>
  <si>
    <t>ICM-200-147-119</t>
  </si>
  <si>
    <t>(INFRASTRUCTURE CREATION AND MAINTENANCE)OTHER CODE ADMINISTRATION-Property maintenance-Licensing activity</t>
  </si>
  <si>
    <t>ICM-200-147-120</t>
  </si>
  <si>
    <t>(INFRASTRUCTURE CREATION AND MAINTENANCE)OTHER CODE ADMINISTRATION-Property maintenance-Inspections</t>
  </si>
  <si>
    <t>ICM-200-147-121</t>
  </si>
  <si>
    <t>(INFRASTRUCTURE CREATION AND MAINTENANCE)OTHER CODE ADMINISTRATION-Property maintenance-Rentals</t>
  </si>
  <si>
    <t>ICM-200-148-</t>
  </si>
  <si>
    <t>(INFRASTRUCTURE CREATION AND MAINTENANCE)OTHER CODE ADMINISTRATION-Rent Control-</t>
  </si>
  <si>
    <t>ICM-- -</t>
  </si>
  <si>
    <t>(INFRASTRUCTURE CREATION AND MAINTENANCE)--</t>
  </si>
  <si>
    <t>ELB-390-149-</t>
  </si>
  <si>
    <t>(EDUCATION AND LIBRARIES)Libraries-Local-</t>
  </si>
  <si>
    <t>ELB-390-150-</t>
  </si>
  <si>
    <t>(EDUCATION AND LIBRARIES)Libraries-County-</t>
  </si>
  <si>
    <t>ELB-390-151-</t>
  </si>
  <si>
    <t>(EDUCATION AND LIBRARIES)Libraries-Regional-</t>
  </si>
  <si>
    <t>ELB-390-152-</t>
  </si>
  <si>
    <t>(EDUCATION AND LIBRARIES)Libraries-Educational system-</t>
  </si>
  <si>
    <t>ELB-390-153-</t>
  </si>
  <si>
    <t>(EDUCATION AND LIBRARIES)Libraries-Community / County Colleges-</t>
  </si>
  <si>
    <t>ELB-390-154-</t>
  </si>
  <si>
    <t>(EDUCATION AND LIBRARIES)Libraries-Special Educational Districts-</t>
  </si>
  <si>
    <t>ELB-390-155-</t>
  </si>
  <si>
    <t>(EDUCATION AND LIBRARIES)Libraries-Community educational services-</t>
  </si>
  <si>
    <t>ELB-390- -</t>
  </si>
  <si>
    <t>(EDUCATION AND LIBRARIES)Community educational services--</t>
  </si>
  <si>
    <t>ELB-390-156-</t>
  </si>
  <si>
    <t>(EDUCATION AND LIBRARIES)Community educational services-CATV access and programming-</t>
  </si>
  <si>
    <t>(EDUCATION AND LIBRARIES)Community / County Colleges--</t>
  </si>
  <si>
    <t>(EDUCATION AND LIBRARIES)Special Educational Districts--</t>
  </si>
  <si>
    <t>ELB-- -</t>
  </si>
  <si>
    <t>(EDUCATION AND LIBRARIES)--</t>
  </si>
  <si>
    <t>LEB-600- -</t>
  </si>
  <si>
    <t>(LAW ENFORCEMENT)Patrol--</t>
  </si>
  <si>
    <t>LEB-600-157-</t>
  </si>
  <si>
    <t>(LAW ENFORCEMENT)Patrol-Routine patrol-</t>
  </si>
  <si>
    <t>LEB-600-158-</t>
  </si>
  <si>
    <t>(LAW ENFORCEMENT)Patrol-Specialized patrol-</t>
  </si>
  <si>
    <t>LEB-600-158-122</t>
  </si>
  <si>
    <t>(LAW ENFORCEMENT)Patrol-Specialized patrol-Parks</t>
  </si>
  <si>
    <t>LEB-600-158-123</t>
  </si>
  <si>
    <t xml:space="preserve">(LAW ENFORCEMENT)Patrol-Specialized patrol-High crime areas </t>
  </si>
  <si>
    <t>LEB-600-158-124</t>
  </si>
  <si>
    <t>(LAW ENFORCEMENT)Patrol-Specialized patrol-Community events</t>
  </si>
  <si>
    <t>LEB-600-158-125</t>
  </si>
  <si>
    <t>(LAW ENFORCEMENT)Patrol-Specialized patrol-Anti Drug / Gang</t>
  </si>
  <si>
    <t>LEB-600-158-126</t>
  </si>
  <si>
    <t xml:space="preserve">(LAW ENFORCEMENT)Patrol-Specialized patrol-K-9 and other </t>
  </si>
  <si>
    <t>LEB-600-159-</t>
  </si>
  <si>
    <t>(LAW ENFORCEMENT)Patrol-Traffic Enforcement-</t>
  </si>
  <si>
    <t>LEB-600-159-127</t>
  </si>
  <si>
    <t>(LAW ENFORCEMENT)Patrol-Traffic Enforcement-Spot enforcement</t>
  </si>
  <si>
    <t>LEB-600-159-128</t>
  </si>
  <si>
    <t>(LAW ENFORCEMENT)Patrol-Traffic Enforcement-Routine Enforcement</t>
  </si>
  <si>
    <t>LEB-600-159-129</t>
  </si>
  <si>
    <t>(LAW ENFORCEMENT)Patrol-Traffic Enforcement-Problem area analysis</t>
  </si>
  <si>
    <t>LEB-600-159-130</t>
  </si>
  <si>
    <t>(LAW ENFORCEMENT)Patrol-Traffic Enforcement-     and recommendations</t>
  </si>
  <si>
    <t>LEB-600-160-</t>
  </si>
  <si>
    <t>(LAW ENFORCEMENT)Patrol-Complaint response-</t>
  </si>
  <si>
    <t>LEB-600-160-131</t>
  </si>
  <si>
    <t>(LAW ENFORCEMENT)Patrol-Complaint response-Emergency</t>
  </si>
  <si>
    <t>LEB-600-160-132</t>
  </si>
  <si>
    <t>(LAW ENFORCEMENT)Patrol-Complaint response-Scheduled</t>
  </si>
  <si>
    <t>LEB-600-160-133</t>
  </si>
  <si>
    <t>(LAW ENFORCEMENT)Patrol-Complaint response-Routine</t>
  </si>
  <si>
    <t>LEB-600-161-</t>
  </si>
  <si>
    <t>(LAW ENFORCEMENT)Patrol-Crossing Guards-</t>
  </si>
  <si>
    <t>LEB-600-162-</t>
  </si>
  <si>
    <t>(LAW ENFORCEMENT)Patrol-Emergency response-</t>
  </si>
  <si>
    <t>(LAW ENFORCEMENT)Criminal Investigation--</t>
  </si>
  <si>
    <t>LEB-600-163-</t>
  </si>
  <si>
    <t>(LAW ENFORCEMENT)Criminal Investigation-Major crimes-</t>
  </si>
  <si>
    <t>LEB-600-163-134</t>
  </si>
  <si>
    <t>(LAW ENFORCEMENT)Criminal Investigation-Major crimes-Crime scene investigation</t>
  </si>
  <si>
    <t>LEB-600-163-135</t>
  </si>
  <si>
    <t>(LAW ENFORCEMENT)Criminal Investigation-Major crimes-Crime Scene Analysis</t>
  </si>
  <si>
    <t>LEB-600-163-136</t>
  </si>
  <si>
    <t>(LAW ENFORCEMENT)Criminal Investigation-Major crimes-Investigations and pursuit</t>
  </si>
  <si>
    <t>LEB-600-164-</t>
  </si>
  <si>
    <t>(LAW ENFORCEMENT)Criminal Investigation-Part 2 Crimes-</t>
  </si>
  <si>
    <t>LEB-600-165-</t>
  </si>
  <si>
    <t>(LAW ENFORCEMENT)Criminal Investigation-Neighborhood Issues-</t>
  </si>
  <si>
    <t>LEB-600-166-</t>
  </si>
  <si>
    <t>(LAW ENFORCEMENT)Criminal Investigation-Missing Persons-</t>
  </si>
  <si>
    <t>LEB-600-167-</t>
  </si>
  <si>
    <t>(LAW ENFORCEMENT)Criminal Investigation-Precriminal investigations (surveillance)-</t>
  </si>
  <si>
    <t>(LAW ENFORCEMENT)Communications--</t>
  </si>
  <si>
    <t>LEB-600-168-</t>
  </si>
  <si>
    <t>(LAW ENFORCEMENT)Communications-Emergency 911 Communications-</t>
  </si>
  <si>
    <t>LEB-600-169-</t>
  </si>
  <si>
    <t>(LAW ENFORCEMENT)Communications-Station House Requests-</t>
  </si>
  <si>
    <t>LEB-600-170-</t>
  </si>
  <si>
    <t>(LAW ENFORCEMENT)Communications-Business / Administrative Inquiries-</t>
  </si>
  <si>
    <t>LEB-600-171-</t>
  </si>
  <si>
    <t>(LAW ENFORCEMENT)Communications-Citizens non emergency requests-</t>
  </si>
  <si>
    <t>(LAW ENFORCEMENT)Community relations--</t>
  </si>
  <si>
    <t>LEB-600-172-</t>
  </si>
  <si>
    <t>(LAW ENFORCEMENT)Community relations-DARE / School Officers etc.-</t>
  </si>
  <si>
    <t>LEB-600-173-</t>
  </si>
  <si>
    <t>(LAW ENFORCEMENT)Community relations-Crime prevention-</t>
  </si>
  <si>
    <t>(LAW ENFORCEMENT)Detention (local / temporary)--</t>
  </si>
  <si>
    <t>LEB-600-174-</t>
  </si>
  <si>
    <t>(LAW ENFORCEMENT)Detention (local / temporary)-Short term (awaiting release)-</t>
  </si>
  <si>
    <t>LEB-600-175-</t>
  </si>
  <si>
    <t>(LAW ENFORCEMENT)Detention (local / temporary)-Pending Local court-</t>
  </si>
  <si>
    <t>LEB-600-176-</t>
  </si>
  <si>
    <t>(LAW ENFORCEMENT)Detention (local / temporary)-Pending transfer to other facility-</t>
  </si>
  <si>
    <t>LEB-600-177-</t>
  </si>
  <si>
    <t>(LAW ENFORCEMENT)Staff Services--</t>
  </si>
  <si>
    <t>LEB-600-178-</t>
  </si>
  <si>
    <t>(LAW ENFORCEMENT)Staff Services-Record Request-</t>
  </si>
  <si>
    <t>LEB-600-179-</t>
  </si>
  <si>
    <t>(LAW ENFORCEMENT)Staff Services-Records management-</t>
  </si>
  <si>
    <t>LEB-600-180-</t>
  </si>
  <si>
    <t>(LAW ENFORCEMENT)Staff Services-Background checks-</t>
  </si>
  <si>
    <t>LEB-600-181-</t>
  </si>
  <si>
    <t>(LAW ENFORCEMENT)Staff Services-Extra Duty Work-</t>
  </si>
  <si>
    <t>LEB-600-182-</t>
  </si>
  <si>
    <t>(LAW ENFORCEMENT)Staff Services-Fleet and equipment maintenance-</t>
  </si>
  <si>
    <t>LEB-600-183-</t>
  </si>
  <si>
    <t>(LAW ENFORCEMENT)Staff Services-Training-</t>
  </si>
  <si>
    <t>LEB-600-184-</t>
  </si>
  <si>
    <t>(LAW ENFORCEMENT)Staff Services-Management and Analysis-</t>
  </si>
  <si>
    <t>LEB-600-185-</t>
  </si>
  <si>
    <t>(LAW ENFORCEMENT)Staff Services-Personnel management-</t>
  </si>
  <si>
    <t>(LAW ENFORCEMENT)Security Services--</t>
  </si>
  <si>
    <t>LEB-600-186-</t>
  </si>
  <si>
    <t>(LAW ENFORCEMENT)Security Services-Municipal Court Security-</t>
  </si>
  <si>
    <t>LEB-600-187-</t>
  </si>
  <si>
    <t>(LAW ENFORCEMENT)Security Services-County Court Security-</t>
  </si>
  <si>
    <t>LEB-600-188-</t>
  </si>
  <si>
    <t>(LAW ENFORCEMENT)Security Services-Governmental Building Security-</t>
  </si>
  <si>
    <t>(LAW ENFORCEMENT)Court Related Issues--</t>
  </si>
  <si>
    <t>LEB-600-189-</t>
  </si>
  <si>
    <t>(LAW ENFORCEMENT)Court Related Issues-Subpoena service-</t>
  </si>
  <si>
    <t>LEB-600-190-</t>
  </si>
  <si>
    <t>(LAW ENFORCEMENT)Court Related Issues-Warrant Service-</t>
  </si>
  <si>
    <t>LEB---</t>
  </si>
  <si>
    <t>(LAW ENFORCEMENT)--</t>
  </si>
  <si>
    <t>EMB-610--</t>
  </si>
  <si>
    <t>(EMERGENCY MANAGEMENT)Preparation and maintenance of Plan--</t>
  </si>
  <si>
    <t>EMB-620--</t>
  </si>
  <si>
    <t>(EMERGENCY MANAGEMENT)Exercises and training--</t>
  </si>
  <si>
    <t>EMB-630--</t>
  </si>
  <si>
    <t>(EMERGENCY MANAGEMENT)Homeland Security Communications--</t>
  </si>
  <si>
    <t>EMB---</t>
  </si>
  <si>
    <t>(EMERGENCY MANAGEMENT)--</t>
  </si>
  <si>
    <t>OPS-640--</t>
  </si>
  <si>
    <t>(OTHER PUBLIC SAFETY FUNCTIONS)County Medical Examiner--</t>
  </si>
  <si>
    <t>OPS-650--</t>
  </si>
  <si>
    <t>(OTHER PUBLIC SAFETY FUNCTIONS)Medical Examiner--</t>
  </si>
  <si>
    <t>OPS---</t>
  </si>
  <si>
    <t>(OTHER PUBLIC SAFETY FUNCTIONS)--</t>
  </si>
  <si>
    <t>FPB-660--</t>
  </si>
  <si>
    <t>(FIRE PROTECTION)Emergency response--</t>
  </si>
  <si>
    <t>FPB-660-191-</t>
  </si>
  <si>
    <t>(FIRE PROTECTION)Emergency response-Initial response-</t>
  </si>
  <si>
    <t>FPB-660-192-</t>
  </si>
  <si>
    <t>(FIRE PROTECTION)Emergency response-Secondary response-</t>
  </si>
  <si>
    <t>FPB-660-193-</t>
  </si>
  <si>
    <t>(FIRE PROTECTION)Emergency response-Specialized equipment (tankers, Arial platforms, etc)-</t>
  </si>
  <si>
    <t>FPB-660-194-</t>
  </si>
  <si>
    <t>(FIRE PROTECTION)Emergency response-Reserve backup-</t>
  </si>
  <si>
    <t>(FIRE PROTECTION)Hazmat--</t>
  </si>
  <si>
    <t>(FIRE PROTECTION)Heavy rescue--</t>
  </si>
  <si>
    <t>FPB-660- -</t>
  </si>
  <si>
    <t>(FIRE PROTECTION)Fire Prevention--</t>
  </si>
  <si>
    <t>FPB-660-195-</t>
  </si>
  <si>
    <t>(FIRE PROTECTION)Fire Prevention-Licensing-</t>
  </si>
  <si>
    <t>FPB-660-196-</t>
  </si>
  <si>
    <t>(FIRE PROTECTION)Fire Prevention-Inspections-</t>
  </si>
  <si>
    <t>FPB-660-197-</t>
  </si>
  <si>
    <t>(FIRE PROTECTION)Fire Prevention-Special event monitoring-</t>
  </si>
  <si>
    <t>FPB-660-198-</t>
  </si>
  <si>
    <t>(FIRE PROTECTION)Fire Prevention-Community education-</t>
  </si>
  <si>
    <t>(FIRE PROTECTION)Arson &amp; fire scene  Investigation--</t>
  </si>
  <si>
    <t>(FIRE PROTECTION)Staff Services--</t>
  </si>
  <si>
    <t>FPB-660-199-</t>
  </si>
  <si>
    <t>(FIRE PROTECTION)Staff Services-Record Request-</t>
  </si>
  <si>
    <t>FPB-660-200-</t>
  </si>
  <si>
    <t>(FIRE PROTECTION)Staff Services-Records management-</t>
  </si>
  <si>
    <t>FPB-660-201-</t>
  </si>
  <si>
    <t>(FIRE PROTECTION)Staff Services-Extra Duty Work-</t>
  </si>
  <si>
    <t>(FIRE PROTECTION)Staff Services-Fleet and equipment maintenance-</t>
  </si>
  <si>
    <t>FPB-660-203-</t>
  </si>
  <si>
    <t>(FIRE PROTECTION)Staff Services-Facility maintenance-</t>
  </si>
  <si>
    <t>FPB-660-204-</t>
  </si>
  <si>
    <t>(FIRE PROTECTION)Staff Services-Training-</t>
  </si>
  <si>
    <t>FPB-660-205-</t>
  </si>
  <si>
    <t>(FIRE PROTECTION)Staff Services-Management and Analysis-</t>
  </si>
  <si>
    <t>FPB-660-206-</t>
  </si>
  <si>
    <t>(FIRE PROTECTION)Staff Services-Personnel management-</t>
  </si>
  <si>
    <t>FPB-- -</t>
  </si>
  <si>
    <t>(FIRE PROTECTION)--</t>
  </si>
  <si>
    <t>EMS-670- -</t>
  </si>
  <si>
    <t>(EMERGENCY MEDICAL SERVICES – (FIRST AID &amp; RESCUE))Emergency transportations--</t>
  </si>
  <si>
    <t>EMS-670-207-</t>
  </si>
  <si>
    <t>(EMERGENCY MEDICAL SERVICES – (FIRST AID &amp; RESCUE))Emergency transportations-BLS-</t>
  </si>
  <si>
    <t>EMS-670-208-</t>
  </si>
  <si>
    <t>(EMERGENCY MEDICAL SERVICES – (FIRST AID &amp; RESCUE))Emergency transportations-ALS-</t>
  </si>
  <si>
    <t>EMS-680- -</t>
  </si>
  <si>
    <t>(EMERGENCY MEDICAL SERVICES – (FIRST AID &amp; RESCUE))Other transportation--</t>
  </si>
  <si>
    <t>EMS-690- -</t>
  </si>
  <si>
    <t>(EMERGENCY MEDICAL SERVICES – (FIRST AID &amp; RESCUE))Extraction and rescue--</t>
  </si>
  <si>
    <t>EMS-700- -</t>
  </si>
  <si>
    <t>(EMERGENCY MEDICAL SERVICES – (FIRST AID &amp; RESCUE))Training--</t>
  </si>
  <si>
    <t>EMS-- -</t>
  </si>
  <si>
    <t>(EMERGENCY MEDICAL SERVICES – (FIRST AID &amp; RESCUE))--</t>
  </si>
  <si>
    <t>DLT-710- -</t>
  </si>
  <si>
    <t>(DETENTION (long Term))Incarceration--</t>
  </si>
  <si>
    <t>DLT-720- -</t>
  </si>
  <si>
    <t>(DETENTION (long Term))Work Release--</t>
  </si>
  <si>
    <t>DLT-730- -</t>
  </si>
  <si>
    <t>(DETENTION (long Term))Probation--</t>
  </si>
  <si>
    <t>DLT-- -</t>
  </si>
  <si>
    <t>(DETENTION (long Term))--</t>
  </si>
  <si>
    <t>JSB-740- -</t>
  </si>
  <si>
    <t>(JUDICIAL SERVICES)Municipal Court--</t>
  </si>
  <si>
    <t>JSB-740-209-</t>
  </si>
  <si>
    <t>(JUDICIAL SERVICES)Municipal Court-Municipal Court Proceedings-</t>
  </si>
  <si>
    <t>JSB-740-210-</t>
  </si>
  <si>
    <t>(JUDICIAL SERVICES)Municipal Court-Complaint receipt / processing -</t>
  </si>
  <si>
    <t>JSB-740-211-</t>
  </si>
  <si>
    <t>(JUDICIAL SERVICES)Municipal Court-Traffic Violations Processing-</t>
  </si>
  <si>
    <t>JSB-740-212-</t>
  </si>
  <si>
    <t>(JUDICIAL SERVICES)Municipal Court-Criminal Violations Processing-</t>
  </si>
  <si>
    <t>JSB-740-213-</t>
  </si>
  <si>
    <t>(JUDICIAL SERVICES)Municipal Court-Local ordinance violations Processing-</t>
  </si>
  <si>
    <t>JSB-740-214-</t>
  </si>
  <si>
    <t>(JUDICIAL SERVICES)Municipal Court-Restraining orders, search warrants, etc.-</t>
  </si>
  <si>
    <t>JSB-740-215-</t>
  </si>
  <si>
    <t>(JUDICIAL SERVICES)Municipal Court-Records maintenance-</t>
  </si>
  <si>
    <t>JSB-740-216-</t>
  </si>
  <si>
    <t>(JUDICIAL SERVICES)Municipal Court-Collection of fines, bails, etc. -</t>
  </si>
  <si>
    <t>JSB-750- -</t>
  </si>
  <si>
    <t>(JUDICIAL SERVICES)Superior Court--</t>
  </si>
  <si>
    <t>JSB-750-217-</t>
  </si>
  <si>
    <t>(JUDICIAL SERVICES)Superior Court-Criminal-</t>
  </si>
  <si>
    <t>JSB-750-218-</t>
  </si>
  <si>
    <t>(JUDICIAL SERVICES)Superior Court-Civil-</t>
  </si>
  <si>
    <t>JSB-750-219-</t>
  </si>
  <si>
    <t>(JUDICIAL SERVICES)Superior Court-Small Claims-</t>
  </si>
  <si>
    <t>JSB-750-220-</t>
  </si>
  <si>
    <t>(JUDICIAL SERVICES)Superior Court-Judicial Administration  -</t>
  </si>
  <si>
    <t>JSB-750-221-</t>
  </si>
  <si>
    <t>(JUDICIAL SERVICES)Superior Court-Jury Management-</t>
  </si>
  <si>
    <t>JSB-750-222-</t>
  </si>
  <si>
    <t>(JUDICIAL SERVICES)Superior Court-Probationary Services-</t>
  </si>
  <si>
    <t>JSB-760- -</t>
  </si>
  <si>
    <t>(JUDICIAL SERVICES)A.O.C. Activities--</t>
  </si>
  <si>
    <t>JSB-770- -</t>
  </si>
  <si>
    <t>(JUDICIAL SERVICES)Grand Jury activities--</t>
  </si>
  <si>
    <t>JSB-780- -</t>
  </si>
  <si>
    <t>(JUDICIAL SERVICES)Trial Jury Activities--</t>
  </si>
  <si>
    <t>JSB-790- -</t>
  </si>
  <si>
    <t>(JUDICIAL SERVICES)Prosecutors--</t>
  </si>
  <si>
    <t>JSB-790-223-</t>
  </si>
  <si>
    <t>(JUDICIAL SERVICES)Prosecutors-Municipal Court-</t>
  </si>
  <si>
    <t>JSB-790-224-</t>
  </si>
  <si>
    <t>(JUDICIAL SERVICES)Prosecutors-Superior Court-</t>
  </si>
  <si>
    <t>JSB-800-225-</t>
  </si>
  <si>
    <t>(JUDICIAL SERVICES)Public Defenders--</t>
  </si>
  <si>
    <t>JSB-800-226-</t>
  </si>
  <si>
    <t>(JUDICIAL SERVICES)Public Defenders-Municipal Court-</t>
  </si>
  <si>
    <t>JSB-800-227-</t>
  </si>
  <si>
    <t>(JUDICIAL SERVICES)Public Defenders-Superior Court-</t>
  </si>
  <si>
    <t>JSB-805- -</t>
  </si>
  <si>
    <t>(JUDICIAL SERVICES)Sheriff--</t>
  </si>
  <si>
    <t>JSB-805-228-</t>
  </si>
  <si>
    <t>(JUDICIAL SERVICES)Sheriff-Process Services-</t>
  </si>
  <si>
    <t>JSB-805-229-</t>
  </si>
  <si>
    <t>(JUDICIAL SERVICES)Sheriff-Superior Court Activities-</t>
  </si>
  <si>
    <t>JSB-- -</t>
  </si>
  <si>
    <t>(JUDICIAL SERVICES)--</t>
  </si>
  <si>
    <t>GFM-810- -</t>
  </si>
  <si>
    <t>(GOVERNMENTAL FINANCIAL MANAGEMENT AND OPERATIONS)Finance Administration--</t>
  </si>
  <si>
    <t>GFM-810-230-</t>
  </si>
  <si>
    <t>(GOVERNMENTAL FINANCIAL MANAGEMENT AND OPERATIONS)Finance Administration-Accounting Services-</t>
  </si>
  <si>
    <t>GFM-810-230-137</t>
  </si>
  <si>
    <t>(GOVERNMENTAL FINANCIAL MANAGEMENT AND OPERATIONS)Finance Administration-Accounting Services-Appropriation Accounting</t>
  </si>
  <si>
    <t>GFM-810-230-138</t>
  </si>
  <si>
    <t xml:space="preserve">(GOVERNMENTAL FINANCIAL MANAGEMENT AND OPERATIONS)Finance Administration-Accounting Services-General ledger, etc. </t>
  </si>
  <si>
    <t>GFM-810-230-139</t>
  </si>
  <si>
    <t>(GOVERNMENTAL FINANCIAL MANAGEMENT AND OPERATIONS)Finance Administration-Accounting Services-Budget preparation and monitoring</t>
  </si>
  <si>
    <t>GFM-810-231-</t>
  </si>
  <si>
    <t>(GOVERNMENTAL FINANCIAL MANAGEMENT AND OPERATIONS)Finance Administration-Payroll Services-</t>
  </si>
  <si>
    <t>GFM-815- -</t>
  </si>
  <si>
    <t>(GOVERNMENTAL FINANCIAL MANAGEMENT AND OPERATIONS)Benefits Administration--</t>
  </si>
  <si>
    <t>GFM-815-232-</t>
  </si>
  <si>
    <t>(GOVERNMENTAL FINANCIAL MANAGEMENT AND OPERATIONS)Benefits Administration-Health insurance-</t>
  </si>
  <si>
    <t>GFM-815-233-</t>
  </si>
  <si>
    <t>(GOVERNMENTAL FINANCIAL MANAGEMENT AND OPERATIONS)Benefits Administration-Other insurance-</t>
  </si>
  <si>
    <t>GFM-815-234-</t>
  </si>
  <si>
    <t>(GOVERNMENTAL FINANCIAL MANAGEMENT AND OPERATIONS)Benefits Administration-Leave Monitoring-</t>
  </si>
  <si>
    <t>GFM-820- -</t>
  </si>
  <si>
    <t>(GOVERNMENTAL FINANCIAL MANAGEMENT AND OPERATIONS)Investment Activities--</t>
  </si>
  <si>
    <t>GFM-825- -</t>
  </si>
  <si>
    <t>(GOVERNMENTAL FINANCIAL MANAGEMENT AND OPERATIONS)Debt Management--</t>
  </si>
  <si>
    <t>GFM-830- -</t>
  </si>
  <si>
    <t>(GOVERNMENTAL FINANCIAL MANAGEMENT AND OPERATIONS)Financial and Capital Planning--</t>
  </si>
  <si>
    <t>GFM-835- -</t>
  </si>
  <si>
    <t>(GOVERNMENTAL FINANCIAL MANAGEMENT AND OPERATIONS)Revenue and tax collection--</t>
  </si>
  <si>
    <t>GFM-835-235-</t>
  </si>
  <si>
    <t>(GOVERNMENTAL FINANCIAL MANAGEMENT AND OPERATIONS)Revenue and tax collection-Foreclosures-</t>
  </si>
  <si>
    <t>GFM-840- -</t>
  </si>
  <si>
    <t>(GOVERNMENTAL FINANCIAL MANAGEMENT AND OPERATIONS)Property Assessment--</t>
  </si>
  <si>
    <t>GFM-840-236-</t>
  </si>
  <si>
    <t>(GOVERNMENTAL FINANCIAL MANAGEMENT AND OPERATIONS)Property Assessment-Tax Roll Maintenance-</t>
  </si>
  <si>
    <t>GFM-840-237-</t>
  </si>
  <si>
    <t>(GOVERNMENTAL FINANCIAL MANAGEMENT AND OPERATIONS)Property Assessment-Added Assessments-</t>
  </si>
  <si>
    <t>GFM-840-238-</t>
  </si>
  <si>
    <t>(GOVERNMENTAL FINANCIAL MANAGEMENT AND OPERATIONS)Property Assessment-Tax Appeals-</t>
  </si>
  <si>
    <t>GFM-845- -</t>
  </si>
  <si>
    <t>(GOVERNMENTAL FINANCIAL MANAGEMENT AND OPERATIONS)Board of Taxation--</t>
  </si>
  <si>
    <t>GFM-- -</t>
  </si>
  <si>
    <t>GAB-850- -</t>
  </si>
  <si>
    <t>(GOVERNMENTAL ACTIVITIES)Chief Administrative / Executive Officer Functions--</t>
  </si>
  <si>
    <t>GAB-855- -</t>
  </si>
  <si>
    <t>(GOVERNMENTAL ACTIVITIES)Legal Services--</t>
  </si>
  <si>
    <t>GAB-860- -</t>
  </si>
  <si>
    <t>(GOVERNMENTAL ACTIVITIES)Audit Services / Financial Advisors--</t>
  </si>
  <si>
    <t>GAB-865- -</t>
  </si>
  <si>
    <t>(GOVERNMENTAL ACTIVITIES)Municipal Clerk Administration--</t>
  </si>
  <si>
    <t>GAB-865-239-</t>
  </si>
  <si>
    <t>(GOVERNMENTAL ACTIVITIES)Municipal Clerk Administration-Local election activities-</t>
  </si>
  <si>
    <t>GAB-865-240-</t>
  </si>
  <si>
    <t>(GOVERNMENTAL ACTIVITIES)Municipal Clerk Administration-Records maintenance-</t>
  </si>
  <si>
    <t>GAB-865-241-</t>
  </si>
  <si>
    <t>(GOVERNMENTAL ACTIVITIES)Municipal Clerk Administration-OPRA-</t>
  </si>
  <si>
    <t>GAB-865-242-</t>
  </si>
  <si>
    <t>(GOVERNMENTAL ACTIVITIES)Municipal Clerk Administration-Minutes etc.-</t>
  </si>
  <si>
    <t>GAB-870- -</t>
  </si>
  <si>
    <t>(GOVERNMENTAL ACTIVITIES)County Clerk Administration--</t>
  </si>
  <si>
    <t>GAB-875- -</t>
  </si>
  <si>
    <t>(GOVERNMENTAL ACTIVITIES)Elections administration--</t>
  </si>
  <si>
    <t>GAB-880- -</t>
  </si>
  <si>
    <t>(GOVERNMENTAL ACTIVITIES)Licensing--</t>
  </si>
  <si>
    <t>GAB-880-243-</t>
  </si>
  <si>
    <t>(GOVERNMENTAL ACTIVITIES)Licensing-Local license Regulations-</t>
  </si>
  <si>
    <t>GAB-880-244-</t>
  </si>
  <si>
    <t>(GOVERNMENTAL ACTIVITIES)Licensing-Cable TV (franchising, public access, community broadcasting)-</t>
  </si>
  <si>
    <t>GAB-880-245-</t>
  </si>
  <si>
    <t>(GOVERNMENTAL ACTIVITIES)Licensing-Alcohol-</t>
  </si>
  <si>
    <t>GAB-885- -</t>
  </si>
  <si>
    <t>(GOVERNMENTAL ACTIVITIES)Central Administration--</t>
  </si>
  <si>
    <t>GAB-885-246-</t>
  </si>
  <si>
    <t>(GOVERNMENTAL ACTIVITIES)Central Administration-Purchasing-</t>
  </si>
  <si>
    <t>GAB-885-246-140</t>
  </si>
  <si>
    <t>(GOVERNMENTAL ACTIVITIES)Central Administration-Purchasing-bulk / common supplies</t>
  </si>
  <si>
    <t>GAB-885-246-141</t>
  </si>
  <si>
    <t>(GOVERNMENTAL ACTIVITIES)Central Administration-Purchasing-specialized equip / services</t>
  </si>
  <si>
    <t>GAB-885-246-142</t>
  </si>
  <si>
    <t>(GOVERNMENTAL ACTIVITIES)Central Administration-Purchasing-common services</t>
  </si>
  <si>
    <t>GAB-885-247-</t>
  </si>
  <si>
    <t>(GOVERNMENTAL ACTIVITIES)Central Administration-Risk management-</t>
  </si>
  <si>
    <t>GAB-885-248-</t>
  </si>
  <si>
    <t>(GOVERNMENTAL ACTIVITIES)Central Administration-Personnel Activities-</t>
  </si>
  <si>
    <t>GAB-885-248-143</t>
  </si>
  <si>
    <t>(GOVERNMENTAL ACTIVITIES)Central Administration-Personnel Activities-Recruitment</t>
  </si>
  <si>
    <t>GAB-885-248-144</t>
  </si>
  <si>
    <t>(GOVERNMENTAL ACTIVITIES)Central Administration-Personnel Activities-Training</t>
  </si>
  <si>
    <t>GAB-885-248-145</t>
  </si>
  <si>
    <t>(GOVERNMENTAL ACTIVITIES)Central Administration-Personnel Activities-Monitoring (see also Benefit Adm in Finance.)</t>
  </si>
  <si>
    <t>GAB-885-248-146</t>
  </si>
  <si>
    <t>(GOVERNMENTAL ACTIVITIES)Central Administration-Personnel Activities-Contract negotiations and management</t>
  </si>
  <si>
    <t>GAB-885-249-</t>
  </si>
  <si>
    <t>(GOVERNMENTAL ACTIVITIES)Central Administration-Technology-</t>
  </si>
  <si>
    <t>GAB-885-249-147</t>
  </si>
  <si>
    <t>(GOVERNMENTAL ACTIVITIES)Central Administration-Technology-advise / maintenance / assistance</t>
  </si>
  <si>
    <t>GAB-885-250-</t>
  </si>
  <si>
    <t>(GOVERNMENTAL ACTIVITIES)Central Administration-Communication services-</t>
  </si>
  <si>
    <t>GAB-885-250-148</t>
  </si>
  <si>
    <t>(GOVERNMENTAL ACTIVITIES)Central Administration-Communication services-telephone</t>
  </si>
  <si>
    <t>GAB-885-250-149</t>
  </si>
  <si>
    <t>(GOVERNMENTAL ACTIVITIES)Central Administration-Communication services-radios, pagers etc</t>
  </si>
  <si>
    <t>GAB-885-251-</t>
  </si>
  <si>
    <t>(GOVERNMENTAL ACTIVITIES)Central Administration-Computer operations-</t>
  </si>
  <si>
    <t>GAB-885-251-150</t>
  </si>
  <si>
    <t>(GOVERNMENTAL ACTIVITIES)Central Administration-Computer operations-websites</t>
  </si>
  <si>
    <t>GAB-885-251-151</t>
  </si>
  <si>
    <t>(GOVERNMENTAL ACTIVITIES)Central Administration-Computer operations-programming</t>
  </si>
  <si>
    <t>GAB-885-251-152</t>
  </si>
  <si>
    <t>(GOVERNMENTAL ACTIVITIES)Central Administration-Computer operations-maintenance</t>
  </si>
  <si>
    <t>GAB-885-251-153</t>
  </si>
  <si>
    <t>(GOVERNMENTAL ACTIVITIES)Central Administration-Computer operations-data storage</t>
  </si>
  <si>
    <t>GAB-886- -</t>
  </si>
  <si>
    <t>(GOVERNMENTAL ACTIVITIES)Environmental Commission--</t>
  </si>
  <si>
    <t>GAB-887- -</t>
  </si>
  <si>
    <t>(GOVERNMENTAL ACTIVITIES)Historic Preservation--</t>
  </si>
  <si>
    <t>GAB-888- -</t>
  </si>
  <si>
    <t>(GOVERNMENTAL ACTIVITIES)Economic Development Administration--</t>
  </si>
  <si>
    <t>GAB-888-252-</t>
  </si>
  <si>
    <t>(GOVERNMENTAL ACTIVITIES)Economic Development Administration-Business retention-</t>
  </si>
  <si>
    <t>GAB-888-253-</t>
  </si>
  <si>
    <t>(GOVERNMENTAL ACTIVITIES)Economic Development Administration-Business expansion-</t>
  </si>
  <si>
    <t>(GOVERNMENTAL ACTIVITIES)Economic Development Administration-SID's and EDC's-</t>
  </si>
  <si>
    <t>GAB-889- -</t>
  </si>
  <si>
    <t>(GOVERNMENTAL ACTIVITIES)Master Planning--</t>
  </si>
  <si>
    <t>GAB-890- -</t>
  </si>
  <si>
    <t>(GOVERNMENTAL ACTIVITIES)Records Management Services--</t>
  </si>
  <si>
    <t>GAB-891- -</t>
  </si>
  <si>
    <t>(GOVERNMENTAL ACTIVITIES)Deed Recording, realty transfer fee collection--</t>
  </si>
  <si>
    <t>GAB-- -</t>
  </si>
  <si>
    <t>(GOVERNMENTAL ACTIVITIES)--</t>
  </si>
  <si>
    <t>VSD-892- -</t>
  </si>
  <si>
    <t>(VITAL STATISTICS ADMINISTRATION)Record storage--</t>
  </si>
  <si>
    <t>VSD-893- -</t>
  </si>
  <si>
    <t>(VITAL STATISTICS ADMINISTRATION)Issuance of Certifications--</t>
  </si>
  <si>
    <t>VSD-- -</t>
  </si>
  <si>
    <t>(VITAL STATISTICS ADMINISTRATION)--</t>
  </si>
  <si>
    <t>HSB-894- -</t>
  </si>
  <si>
    <t>(HEALTH SERVICES)Public health administration--</t>
  </si>
  <si>
    <t>HSB-895- -</t>
  </si>
  <si>
    <t>(HEALTH SERVICES)Health education--</t>
  </si>
  <si>
    <t>HSB-896- -</t>
  </si>
  <si>
    <t>(HEALTH SERVICES)Clinic Services--</t>
  </si>
  <si>
    <t>HSB-897- -</t>
  </si>
  <si>
    <t>(HEALTH SERVICES)Substance Abuse (Prevention, Counseling)--</t>
  </si>
  <si>
    <t>HSB-898- -</t>
  </si>
  <si>
    <t>(HEALTH SERVICES)Animal--</t>
  </si>
  <si>
    <t>HSB-898-254-</t>
  </si>
  <si>
    <t>(HEALTH SERVICES)Animal-Licensing-</t>
  </si>
  <si>
    <t>HSB-898-255-</t>
  </si>
  <si>
    <t>(HEALTH SERVICES)Animal-Control-</t>
  </si>
  <si>
    <t>HSB-898-256-</t>
  </si>
  <si>
    <t>(HEALTH SERVICES)Animal-Shelter-</t>
  </si>
  <si>
    <t>HSB-898-257-</t>
  </si>
  <si>
    <t>(HEALTH SERVICES)Animal-Patrol / Complaint -</t>
  </si>
  <si>
    <t>HSB-899- -</t>
  </si>
  <si>
    <t>(HEALTH SERVICES)Environmental Activities--</t>
  </si>
  <si>
    <t>HSB-899-258-</t>
  </si>
  <si>
    <t>(HEALTH SERVICES)Environmental Activities-Water-</t>
  </si>
  <si>
    <t>HSB-899-259-</t>
  </si>
  <si>
    <t>(HEALTH SERVICES)Environmental Activities-Sewer / septic-</t>
  </si>
  <si>
    <t>HSB-899-260-</t>
  </si>
  <si>
    <t>(HEALTH SERVICES)Environmental Activities-Complaint Inspections-</t>
  </si>
  <si>
    <t>HSB-900- -</t>
  </si>
  <si>
    <t>(HEALTH SERVICES)Epidemiology &amp; emergency response--</t>
  </si>
  <si>
    <t>HSB-901- -</t>
  </si>
  <si>
    <t>(HEALTH SERVICES)Sanitation Services--</t>
  </si>
  <si>
    <t>HSB-901-261-</t>
  </si>
  <si>
    <t>(HEALTH SERVICES)Sanitation Services-Licensing and Inspections-</t>
  </si>
  <si>
    <t>HSB-901-262-</t>
  </si>
  <si>
    <t>(HEALTH SERVICES)Sanitation Services-Food establishments-</t>
  </si>
  <si>
    <t>HSB-901-263-</t>
  </si>
  <si>
    <t>(HEALTH SERVICES)Sanitation Services-Other facilities-</t>
  </si>
  <si>
    <t>HSB-902- -</t>
  </si>
  <si>
    <t>(HEALTH SERVICES)Nursing Services--</t>
  </si>
  <si>
    <t>HSB-903- -</t>
  </si>
  <si>
    <t>(HEALTH SERVICES)Behavioral Health--</t>
  </si>
  <si>
    <t>HSB-- -</t>
  </si>
  <si>
    <t>(HEALTH SERVICES)--</t>
  </si>
  <si>
    <t>CAB-904- -</t>
  </si>
  <si>
    <t>(CONSUMER AFFAIRS)Inspections (Weights &amp; Measures)--</t>
  </si>
  <si>
    <t>CAB-905- -</t>
  </si>
  <si>
    <t>(CONSUMER AFFAIRS)Complaint Processing--</t>
  </si>
  <si>
    <t>CAB-906- -</t>
  </si>
  <si>
    <t>(CONSUMER AFFAIRS)Public education Activities--</t>
  </si>
  <si>
    <t>CAB-- -</t>
  </si>
  <si>
    <t>(CONSUMER AFFAIRS)--</t>
  </si>
  <si>
    <t>SSB-907- -</t>
  </si>
  <si>
    <t>(SOCIAL SERVICES)Substance Abuse (Prevention, Counseling--</t>
  </si>
  <si>
    <t>SSB-908- -</t>
  </si>
  <si>
    <t>(SOCIAL SERVICES)Social Services/Public Assistance (Welfare)--</t>
  </si>
  <si>
    <t>SSB-909- -</t>
  </si>
  <si>
    <t>(SOCIAL SERVICES)Youth Services--</t>
  </si>
  <si>
    <t>SSB-909-264-</t>
  </si>
  <si>
    <t>(SOCIAL SERVICES)Youth Services-Homeless management-</t>
  </si>
  <si>
    <t>SSB-910- -</t>
  </si>
  <si>
    <t>(SOCIAL SERVICES)Emergency shelters--</t>
  </si>
  <si>
    <t>SSB-910-265-</t>
  </si>
  <si>
    <t>(SOCIAL SERVICES)Emergency shelters-Senior Services – Office on Aging-</t>
  </si>
  <si>
    <t>SSB-910-265-154</t>
  </si>
  <si>
    <t>(SOCIAL SERVICES)Emergency shelters-Senior Services – Office on Aging-Transportation</t>
  </si>
  <si>
    <t>SSB-910-265-155</t>
  </si>
  <si>
    <t>(SOCIAL SERVICES)Emergency shelters-Senior Services – Office on Aging-Meal service</t>
  </si>
  <si>
    <t>SSB-910-265-156</t>
  </si>
  <si>
    <t>(SOCIAL SERVICES)Emergency shelters-Senior Services – Office on Aging-Advocacy and representation</t>
  </si>
  <si>
    <t>SSB-911- -</t>
  </si>
  <si>
    <t>(SOCIAL SERVICES)Family Services--</t>
  </si>
  <si>
    <t>SSB-- -</t>
  </si>
  <si>
    <t>(SOCIAL SERVICES)--</t>
  </si>
  <si>
    <t>RCB-912- -</t>
  </si>
  <si>
    <t>(RECREATION ACTIVITIES (LEISURE TIME ACTIVITIES) )Recreation services for youth--</t>
  </si>
  <si>
    <t>RCB-913- -</t>
  </si>
  <si>
    <t>(RECREATION ACTIVITIES (LEISURE TIME ACTIVITIES) )Recreation services for seniors--</t>
  </si>
  <si>
    <t>RCB-914- -</t>
  </si>
  <si>
    <t>(RECREATION ACTIVITIES (LEISURE TIME ACTIVITIES) )Recreation services for general population --</t>
  </si>
  <si>
    <t>RCB-915- -</t>
  </si>
  <si>
    <t>(RECREATION ACTIVITIES (LEISURE TIME ACTIVITIES) )Recreation services for special needs people--</t>
  </si>
  <si>
    <t>RCB-915-266-</t>
  </si>
  <si>
    <t>(RECREATION ACTIVITIES (LEISURE TIME ACTIVITIES) )Recreation services for special needs people-Community facilities-</t>
  </si>
  <si>
    <t>RCB-915-266-157</t>
  </si>
  <si>
    <t>(RECREATION ACTIVITIES (LEISURE TIME ACTIVITIES) )Recreation services for special needs people-Community facilities-Parks</t>
  </si>
  <si>
    <t>RCB-915-266-158</t>
  </si>
  <si>
    <t>(RECREATION ACTIVITIES (LEISURE TIME ACTIVITIES) )Recreation services for special needs people-Community facilities-Athletic facilities</t>
  </si>
  <si>
    <t>RCB-915-266-159</t>
  </si>
  <si>
    <t>(RECREATION ACTIVITIES (LEISURE TIME ACTIVITIES) )Recreation services for special needs people-Community facilities-Special use facilities (pools, ice rinks etc.</t>
  </si>
  <si>
    <t>RCB-915-266-160</t>
  </si>
  <si>
    <t>(RECREATION ACTIVITIES (LEISURE TIME ACTIVITIES) )Recreation services for special needs people-Community facilities-Meeting facilities</t>
  </si>
  <si>
    <t>RCB-916- -</t>
  </si>
  <si>
    <t>(RECREATION ACTIVITIES (LEISURE TIME ACTIVITIES) )Parks &amp; recreation facility maintenance--</t>
  </si>
  <si>
    <t>RCB-- -</t>
  </si>
  <si>
    <t>(RECREATION ACTIVITIES (LEISURE TIME ACTIVITIES) )--</t>
  </si>
  <si>
    <t>ICM-917- -</t>
  </si>
  <si>
    <t>(INFRASTRUCTURE CREATION AND MAINTENANCE)Road maintenance--</t>
  </si>
  <si>
    <t>ICM-917-267-</t>
  </si>
  <si>
    <t>(INFRASTRUCTURE CREATION AND MAINTENANCE)Road maintenance-repairs-</t>
  </si>
  <si>
    <t>ICM-917-268-</t>
  </si>
  <si>
    <t>(INFRASTRUCTURE CREATION AND MAINTENANCE)Road maintenance-reconstruction and repaving-</t>
  </si>
  <si>
    <t>ICM-917-269-</t>
  </si>
  <si>
    <t>(INFRASTRUCTURE CREATION AND MAINTENANCE)Road maintenance-cleaning-</t>
  </si>
  <si>
    <t>ICM-917-270-</t>
  </si>
  <si>
    <t>(INFRASTRUCTURE CREATION AND MAINTENANCE)Road maintenance-traffic controls and markings-</t>
  </si>
  <si>
    <t>ICM-917-271-</t>
  </si>
  <si>
    <t>(INFRASTRUCTURE CREATION AND MAINTENANCE)Road maintenance-debris removal (emergencies)-</t>
  </si>
  <si>
    <t>ICM-917-272-</t>
  </si>
  <si>
    <t>(INFRASTRUCTURE CREATION AND MAINTENANCE)Road maintenance-leaf pick-up-</t>
  </si>
  <si>
    <t>ICM-917-273-</t>
  </si>
  <si>
    <t>(INFRASTRUCTURE CREATION AND MAINTENANCE)Road maintenance-snow  / ice removal-</t>
  </si>
  <si>
    <t>ICM-917-273-161</t>
  </si>
  <si>
    <t>(INFRASTRUCTURE CREATION AND MAINTENANCE)Road maintenance-snow  / ice removal-salt / grit storage</t>
  </si>
  <si>
    <t>ICM-917-274-</t>
  </si>
  <si>
    <t>(INFRASTRUCTURE CREATION AND MAINTENANCE)Road maintenance-Curb repairs and maintenance-</t>
  </si>
  <si>
    <t>ICM-918- -</t>
  </si>
  <si>
    <t>(INFRASTRUCTURE CREATION AND MAINTENANCE)Street Lighting --</t>
  </si>
  <si>
    <t>ICM-919- -</t>
  </si>
  <si>
    <t>(INFRASTRUCTURE CREATION AND MAINTENANCE)Sidewalk repairs and maintenance--</t>
  </si>
  <si>
    <t>ICM-920- -</t>
  </si>
  <si>
    <t>(INFRASTRUCTURE CREATION AND MAINTENANCE)Bridge maintenance--</t>
  </si>
  <si>
    <t>ICM-921- -</t>
  </si>
  <si>
    <t>(INFRASTRUCTURE CREATION AND MAINTENANCE)Shade Tree maintenance--</t>
  </si>
  <si>
    <t>ICM-921-275-</t>
  </si>
  <si>
    <t>(INFRASTRUCTURE CREATION AND MAINTENANCE)Shade Tree maintenance-plantings-</t>
  </si>
  <si>
    <t>ICM-921-276-</t>
  </si>
  <si>
    <t>(INFRASTRUCTURE CREATION AND MAINTENANCE)Shade Tree maintenance-trimming-</t>
  </si>
  <si>
    <t>ICM-921-277-</t>
  </si>
  <si>
    <t>(INFRASTRUCTURE CREATION AND MAINTENANCE)Shade Tree maintenance-removals-</t>
  </si>
  <si>
    <t>ICM-922- -</t>
  </si>
  <si>
    <t>(INFRASTRUCTURE CREATION AND MAINTENANCE)Vehicle and equipment maintenance--</t>
  </si>
  <si>
    <t>ICM-922-278-</t>
  </si>
  <si>
    <t>(INFRASTRUCTURE CREATION AND MAINTENANCE)Vehicle and equipment maintenance-storage-</t>
  </si>
  <si>
    <t>ICM-922-279-</t>
  </si>
  <si>
    <t>(INFRASTRUCTURE CREATION AND MAINTENANCE)Vehicle and equipment maintenance-Fueling-</t>
  </si>
  <si>
    <t>ICM-922-280-</t>
  </si>
  <si>
    <t>(INFRASTRUCTURE CREATION AND MAINTENANCE)Vehicle and equipment maintenance-washing-</t>
  </si>
  <si>
    <t>ICM-923-281-</t>
  </si>
  <si>
    <t>(INFRASTRUCTURE CREATION AND MAINTENANCE)Storm Water Management--</t>
  </si>
  <si>
    <t>ICM-923-282-</t>
  </si>
  <si>
    <t>(INFRASTRUCTURE CREATION AND MAINTENANCE)Storm Water Management-Drainage ditches, swales, etc-</t>
  </si>
  <si>
    <t>ICM-923-283-</t>
  </si>
  <si>
    <t>(INFRASTRUCTURE CREATION AND MAINTENANCE)Storm Water Management-Catchbasin cleaning and maintenance-</t>
  </si>
  <si>
    <t>ICM-923-284-</t>
  </si>
  <si>
    <t>(INFRASTRUCTURE CREATION AND MAINTENANCE)Storm Water Management-Storm water piping maintenance-</t>
  </si>
  <si>
    <t>ICM-923-285-</t>
  </si>
  <si>
    <t>(INFRASTRUCTURE CREATION AND MAINTENANCE)Storm Water Management-Retention basins maintenance-</t>
  </si>
  <si>
    <t>ICM-924- -</t>
  </si>
  <si>
    <t>(INFRASTRUCTURE CREATION AND MAINTENANCE)Facility maintenance--</t>
  </si>
  <si>
    <t>ICM-924-286-</t>
  </si>
  <si>
    <t>(INFRASTRUCTURE CREATION AND MAINTENANCE)Facility maintenance-Buildings-</t>
  </si>
  <si>
    <t>ICM-925- -</t>
  </si>
  <si>
    <t>(INFRASTRUCTURE CREATION AND MAINTENANCE)Parks (see also recreation)--</t>
  </si>
  <si>
    <t>ICM-926- -</t>
  </si>
  <si>
    <t>(INFRASTRUCTURE CREATION AND MAINTENANCE)Mosquito Control--</t>
  </si>
  <si>
    <t>ICM-926-287-</t>
  </si>
  <si>
    <t>(INFRASTRUCTURE CREATION AND MAINTENANCE)Mosquito Control-Eradication-</t>
  </si>
  <si>
    <t>ICM-926-288-</t>
  </si>
  <si>
    <t>(INFRASTRUCTURE CREATION AND MAINTENANCE)Mosquito Control-Habitat eradication-</t>
  </si>
  <si>
    <t>ICM-927- -</t>
  </si>
  <si>
    <t>(INFRASTRUCTURE CREATION AND MAINTENANCE)Traffic Engineering--</t>
  </si>
  <si>
    <t>ICM-928- -</t>
  </si>
  <si>
    <t>(INFRASTRUCTURE CREATION AND MAINTENANCE)Civil Engineering--</t>
  </si>
  <si>
    <t>ICM-929- -</t>
  </si>
  <si>
    <t>(INFRASTRUCTURE CREATION AND MAINTENANCE)Soil Conservation--</t>
  </si>
  <si>
    <t>ICM-929-289-</t>
  </si>
  <si>
    <t>(INFRASTRUCTURE CREATION AND MAINTENANCE)Soil Conservation-Design approvals-</t>
  </si>
  <si>
    <t>ICM-929-290-</t>
  </si>
  <si>
    <t>(INFRASTRUCTURE CREATION AND MAINTENANCE)Soil Conservation-Inspections-</t>
  </si>
  <si>
    <t>DBS-930- -</t>
  </si>
  <si>
    <t>(DIRECT PUBLIC SERVICES )Solid waste--</t>
  </si>
  <si>
    <t>DBS-930-291-</t>
  </si>
  <si>
    <t>(DIRECT PUBLIC SERVICES )Solid waste-refuse collection-</t>
  </si>
  <si>
    <t>DBS-930-292-</t>
  </si>
  <si>
    <t>(DIRECT PUBLIC SERVICES )Solid waste-refuse disposal-</t>
  </si>
  <si>
    <t>DBS-930-293-</t>
  </si>
  <si>
    <t>(DIRECT PUBLIC SERVICES )Solid waste-recycling-</t>
  </si>
  <si>
    <t>DBS-930-293-162</t>
  </si>
  <si>
    <t>(DIRECT PUBLIC SERVICES )Solid waste-recycling-collection</t>
  </si>
  <si>
    <t>DBS-930-293-163</t>
  </si>
  <si>
    <t>(DIRECT PUBLIC SERVICES )Solid waste-recycling-disposal</t>
  </si>
  <si>
    <t>DBS-930-294-</t>
  </si>
  <si>
    <t>(DIRECT PUBLIC SERVICES )Solid waste-vegetative matters-</t>
  </si>
  <si>
    <t>DBS-930-294-164</t>
  </si>
  <si>
    <t>(DIRECT PUBLIC SERVICES )Solid waste-vegetative matters-collection</t>
  </si>
  <si>
    <t>DBS-930-294-165</t>
  </si>
  <si>
    <t>(DIRECT PUBLIC SERVICES )Solid waste-vegetative matters-composting</t>
  </si>
  <si>
    <t>DBS-931- -</t>
  </si>
  <si>
    <t>(DIRECT PUBLIC SERVICES )Wastewater system--</t>
  </si>
  <si>
    <t>DBS-931-295-</t>
  </si>
  <si>
    <t>(DIRECT PUBLIC SERVICES )Wastewater system-Management-</t>
  </si>
  <si>
    <t>DBS-931-296-</t>
  </si>
  <si>
    <t>(DIRECT PUBLIC SERVICES )Wastewater system-collection-</t>
  </si>
  <si>
    <t>DBS-931-297-</t>
  </si>
  <si>
    <t>(DIRECT PUBLIC SERVICES )Wastewater system-treatment;-</t>
  </si>
  <si>
    <t>DBS-932- -</t>
  </si>
  <si>
    <t>(DIRECT PUBLIC SERVICES )Septic (see also health)--</t>
  </si>
  <si>
    <t>DBS-932-298-</t>
  </si>
  <si>
    <t>(DIRECT PUBLIC SERVICES )Septic (see also health)-design-</t>
  </si>
  <si>
    <t>DBS-932-299-</t>
  </si>
  <si>
    <t>(DIRECT PUBLIC SERVICES )Septic (see also health)-inspections-</t>
  </si>
  <si>
    <t>DBS-933- -</t>
  </si>
  <si>
    <t>(DIRECT PUBLIC SERVICES )Potable water systems--</t>
  </si>
  <si>
    <t>DBS-933-300-</t>
  </si>
  <si>
    <t>(DIRECT PUBLIC SERVICES )Potable water systems-Supply-</t>
  </si>
  <si>
    <t>DBS-933-300-166</t>
  </si>
  <si>
    <t>(DIRECT PUBLIC SERVICES )Potable water systems-Supply-Wells</t>
  </si>
  <si>
    <t>DBS-933-300-167</t>
  </si>
  <si>
    <t>(DIRECT PUBLIC SERVICES )Potable water systems-Supply-Surface</t>
  </si>
  <si>
    <t>DBS-933-301-</t>
  </si>
  <si>
    <t>(DIRECT PUBLIC SERVICES )Potable water systems-Treatment-</t>
  </si>
  <si>
    <t>DBS-933-302-</t>
  </si>
  <si>
    <t>(DIRECT PUBLIC SERVICES )Potable water systems-Distribution-</t>
  </si>
  <si>
    <t>DBS-933-302-168</t>
  </si>
  <si>
    <t>(DIRECT PUBLIC SERVICES )Potable water systems-Distribution-Fire hydrant</t>
  </si>
  <si>
    <t>DBS-934- -</t>
  </si>
  <si>
    <t>(DIRECT PUBLIC SERVICES )Electric utility--</t>
  </si>
  <si>
    <t>DBS-934-303-</t>
  </si>
  <si>
    <t>(DIRECT PUBLIC SERVICES )Electric utility-generation-</t>
  </si>
  <si>
    <t>DBS-934-304-</t>
  </si>
  <si>
    <t>(DIRECT PUBLIC SERVICES )Electric utility-Supply-</t>
  </si>
  <si>
    <t>DBS-934-305-</t>
  </si>
  <si>
    <t>(DIRECT PUBLIC SERVICES )Electric utility-Distribution-</t>
  </si>
  <si>
    <t>DBS-935- -</t>
  </si>
  <si>
    <t>(DIRECT PUBLIC SERVICES )Public Parking Management--</t>
  </si>
  <si>
    <t>DBS-935-306-</t>
  </si>
  <si>
    <t>(DIRECT PUBLIC SERVICES )Public Parking Management-Structures-</t>
  </si>
  <si>
    <t>DBS-935-307-</t>
  </si>
  <si>
    <t>(DIRECT PUBLIC SERVICES )Public Parking Management-Surface lots-</t>
  </si>
  <si>
    <t>DBS-935-308-</t>
  </si>
  <si>
    <t>(DIRECT PUBLIC SERVICES )Public Parking Management-On street-</t>
  </si>
  <si>
    <t>DBS-- -</t>
  </si>
  <si>
    <t>(DIRECT PUBLIC SERVICES )--</t>
  </si>
  <si>
    <t>CEB-936- -</t>
  </si>
  <si>
    <t>(CODE ENFORCEMENT)Land Use administration--</t>
  </si>
  <si>
    <t>CEB-936-309-</t>
  </si>
  <si>
    <t>(CODE ENFORCEMENT)Land Use administration-Planning-</t>
  </si>
  <si>
    <t>CEB-936-309-169</t>
  </si>
  <si>
    <t>(CODE ENFORCEMENT)Land Use administration-Planning-Local land use issues</t>
  </si>
  <si>
    <t>CEB-936-309-170</t>
  </si>
  <si>
    <t>(CODE ENFORCEMENT)Land Use administration-Planning-Regional Issues</t>
  </si>
  <si>
    <t>CEB-936-309-171</t>
  </si>
  <si>
    <t>(CODE ENFORCEMENT)Land Use administration-Planning-Cross acceptance</t>
  </si>
  <si>
    <t>CEB-936-309-172</t>
  </si>
  <si>
    <t>(CODE ENFORCEMENT)Land Use administration-Planning-COAH</t>
  </si>
  <si>
    <t>CEB-936-310-</t>
  </si>
  <si>
    <t>(CODE ENFORCEMENT)Land Use administration-Permits-</t>
  </si>
  <si>
    <t>CEB-936-311-</t>
  </si>
  <si>
    <t>(CODE ENFORCEMENT)Land Use administration-Inspections-</t>
  </si>
  <si>
    <t>CEB-936-312-</t>
  </si>
  <si>
    <t>(CODE ENFORCEMENT)Land Use administration-Zoning Code Enforcement-</t>
  </si>
  <si>
    <t>CEB-937- -</t>
  </si>
  <si>
    <t>(CODE ENFORCEMENT)Construction administration--</t>
  </si>
  <si>
    <t>CEB-937-313-</t>
  </si>
  <si>
    <t>(CODE ENFORCEMENT)Construction administration- Building Subcode-</t>
  </si>
  <si>
    <t>CEB-937-313-173</t>
  </si>
  <si>
    <t>(CODE ENFORCEMENT)Construction administration- Building Subcode-Permitting</t>
  </si>
  <si>
    <t>CEB-937-313-174</t>
  </si>
  <si>
    <t>(CODE ENFORCEMENT)Construction administration- Building Subcode-Plan review</t>
  </si>
  <si>
    <t>CEB-937-313-175</t>
  </si>
  <si>
    <t>(CODE ENFORCEMENT)Construction administration- Building Subcode-Inspections</t>
  </si>
  <si>
    <t>CEB-937-314-</t>
  </si>
  <si>
    <t>(CODE ENFORCEMENT)Construction administration-Electric Subcode-</t>
  </si>
  <si>
    <t>CEB-937-314-176</t>
  </si>
  <si>
    <t>(CODE ENFORCEMENT)Construction administration-Electric Subcode-Permitting</t>
  </si>
  <si>
    <t>CEB-937-314-177</t>
  </si>
  <si>
    <t>(CODE ENFORCEMENT)Construction administration-Electric Subcode-Plan review</t>
  </si>
  <si>
    <t>CEB-937-314-178</t>
  </si>
  <si>
    <t>(CODE ENFORCEMENT)Construction administration-Electric Subcode-Inspections</t>
  </si>
  <si>
    <t>CEB-937-315-</t>
  </si>
  <si>
    <t>(CODE ENFORCEMENT)Construction administration-Fire Subcode-</t>
  </si>
  <si>
    <t>CEB-937-315-179</t>
  </si>
  <si>
    <t>(CODE ENFORCEMENT)Construction administration-Fire Subcode-Permitting</t>
  </si>
  <si>
    <t>CEB-937-315-180</t>
  </si>
  <si>
    <t>(CODE ENFORCEMENT)Construction administration-Fire Subcode-Plan review</t>
  </si>
  <si>
    <t>CEB-937-315-181</t>
  </si>
  <si>
    <t>(CODE ENFORCEMENT)Construction administration-Fire Subcode-Inspections</t>
  </si>
  <si>
    <t>CEB-937-316-</t>
  </si>
  <si>
    <t>(CODE ENFORCEMENT)Construction administration-Plumbing Subcode-</t>
  </si>
  <si>
    <t>CEB-937-316-182</t>
  </si>
  <si>
    <t>(CODE ENFORCEMENT)Construction administration-Plumbing Subcode-Permitting</t>
  </si>
  <si>
    <t>CEB-937-316-183</t>
  </si>
  <si>
    <t>(CODE ENFORCEMENT)Construction administration-Plumbing Subcode-Plan review</t>
  </si>
  <si>
    <t>CEB-937-316-184</t>
  </si>
  <si>
    <t>(CODE ENFORCEMENT)Construction administration-Plumbing Subcode-Inspections</t>
  </si>
  <si>
    <t>CEB-937-317-</t>
  </si>
  <si>
    <t>(CODE ENFORCEMENT)Construction administration-Elevator Subcode-</t>
  </si>
  <si>
    <t>CEB-937-317-185</t>
  </si>
  <si>
    <t>(CODE ENFORCEMENT)Construction administration-Elevator Subcode-Permitting</t>
  </si>
  <si>
    <t>CEB-937-317-186</t>
  </si>
  <si>
    <t>(CODE ENFORCEMENT)Construction administration-Elevator Subcode-Plan review</t>
  </si>
  <si>
    <t>CEB-937-317-187</t>
  </si>
  <si>
    <t>(CODE ENFORCEMENT)Construction administration-Elevator Subcode-Inspections</t>
  </si>
  <si>
    <t>CEB-938- -</t>
  </si>
  <si>
    <t>(CODE ENFORCEMENT)Property maintenance--</t>
  </si>
  <si>
    <t>CEB-938-318-</t>
  </si>
  <si>
    <t>(CODE ENFORCEMENT)Property maintenance-Licensing activity-</t>
  </si>
  <si>
    <t>CEB-938-319-</t>
  </si>
  <si>
    <t>(CODE ENFORCEMENT)Property maintenance-Inspections-</t>
  </si>
  <si>
    <t>CEB-938-320-188</t>
  </si>
  <si>
    <t xml:space="preserve">(CODE ENFORCEMENT)Property maintenance-Rentals-Periodic Inspections </t>
  </si>
  <si>
    <t>CEB-938-320-189</t>
  </si>
  <si>
    <t>(CODE ENFORCEMENT)Property maintenance-Rentals-Occupancy change</t>
  </si>
  <si>
    <t>CEB-938-321-</t>
  </si>
  <si>
    <t>(CODE ENFORCEMENT)Property maintenance-Complaint-</t>
  </si>
  <si>
    <t>CEB-939- -</t>
  </si>
  <si>
    <t>(CODE ENFORCEMENT)Rental Housing  &amp; COAH--</t>
  </si>
  <si>
    <t>CEB-939-322-</t>
  </si>
  <si>
    <t>(CODE ENFORCEMENT)Rental Housing  &amp; COAH-rent leveling-</t>
  </si>
  <si>
    <t>CEB-939-323-</t>
  </si>
  <si>
    <t>(CODE ENFORCEMENT)Rental Housing  &amp; COAH-maintenance of income restrictions-</t>
  </si>
  <si>
    <t>a</t>
  </si>
  <si>
    <t>Type of Shared Service Received</t>
  </si>
  <si>
    <t>Received Services From:</t>
  </si>
  <si>
    <t>I hereby certify that the CFO information provided in this form is accurate to the best of my knowledge.</t>
  </si>
  <si>
    <t>Bond Rating</t>
  </si>
  <si>
    <t>Bond Rating Agency (Moody's, Standard &amp; Poors or Fitch)</t>
  </si>
  <si>
    <t>Bond Rating - Year of last rating</t>
  </si>
  <si>
    <t>Total Outstanding Bonds</t>
  </si>
  <si>
    <t>Total Outstanding Notes</t>
  </si>
  <si>
    <t>Total Debt Authorized but not Issued</t>
  </si>
  <si>
    <t>Total Outstanding Bond &amp; Loan Guarantees</t>
  </si>
  <si>
    <t>Compensated Absences Liability - $ Reserved at Year End</t>
  </si>
  <si>
    <t>Post Retirement Health Benefits Accrued Liability (GASB 45)</t>
  </si>
  <si>
    <t>Total number of appeals filed</t>
  </si>
  <si>
    <t>Average Residential Property Tax Payment</t>
  </si>
  <si>
    <t>Municipal Tax (excluding municipal library and Open Space)</t>
  </si>
  <si>
    <t>Municipal Open Space Tax</t>
  </si>
  <si>
    <t>Total Tax Levy cap Exceptions</t>
  </si>
  <si>
    <t>Total Tax Levy before Exceptions (including new construction)</t>
  </si>
  <si>
    <t>TOTAL STAFFING</t>
  </si>
  <si>
    <t>APPROPRIATIONS</t>
  </si>
  <si>
    <t>TOTAL APPROPRIATIONS</t>
  </si>
  <si>
    <t>Full-Time Jobs</t>
  </si>
  <si>
    <t>Part-Time Jobs</t>
  </si>
  <si>
    <t>STAFFING (include employees assigned to Utility Funds)</t>
  </si>
  <si>
    <t>Other Expense</t>
  </si>
  <si>
    <t>Salary</t>
  </si>
  <si>
    <t>2013 Budget</t>
  </si>
  <si>
    <t>2012 Budget</t>
  </si>
  <si>
    <t>Type (from drop down list)</t>
  </si>
  <si>
    <t>Prior Year Cap Bank Used</t>
  </si>
  <si>
    <t>________ Yes</t>
  </si>
  <si>
    <t>________ No</t>
  </si>
  <si>
    <t>Current year - Premium</t>
  </si>
  <si>
    <t>Total</t>
  </si>
  <si>
    <t>Previous year - Premium</t>
  </si>
  <si>
    <t>Change from current year from previous year</t>
  </si>
  <si>
    <t>Are you a member of the SHBP for medical coverage?</t>
  </si>
  <si>
    <t>Are you a member of the SHBP for prescription coverage?</t>
  </si>
  <si>
    <t>Health Benefits - Annual Cost</t>
  </si>
  <si>
    <t xml:space="preserve">Elected Officials Only - Health Benefits - Annual Cost </t>
  </si>
  <si>
    <t xml:space="preserve">Retirees Only - Health Benefits - Annual Cost </t>
  </si>
  <si>
    <t>Current year - # Covered under Medical and Rx Plan</t>
  </si>
  <si>
    <t>Previous year - # Covered under Medical and Rx Plan</t>
  </si>
  <si>
    <t>Less Employee Cost Share</t>
  </si>
  <si>
    <t>Subtotal</t>
  </si>
  <si>
    <t>GRAND TOTAL</t>
  </si>
  <si>
    <t>Provide the % increase in economic impact measured by the calculation of aggregate economic cost specified by summary forms issued by the Public Employment Relations Commission (PERC) pursuant to NJSA 34:13A-16.8(d)(2).</t>
  </si>
  <si>
    <t>Surplus Anticipated</t>
  </si>
  <si>
    <t>One-Time Revenues</t>
  </si>
  <si>
    <t>Solid Waste and Recycling</t>
  </si>
  <si>
    <t>Police/Fire Pensions (PFRS and DCRP)</t>
  </si>
  <si>
    <t>Public Employee Pensions/Retirement (PERS and DCRP)</t>
  </si>
  <si>
    <t>Land area (size of municipality in square miles)</t>
  </si>
  <si>
    <t>Population (as of 2010 census)</t>
  </si>
  <si>
    <t>User-Friendly Budget Data Reporting Platform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</si>
</sst>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\-mmm\-yyyy;@"/>
    <numFmt numFmtId="166" formatCode="_(&quot;$&quot;* #,##0_);_(&quot;$&quot;* \(#,##0\);_(&quot;$&quot;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12"/>
      <name val="Arial MT"/>
      <family val="0"/>
    </font>
    <font>
      <b/>
      <sz val="10"/>
      <name val="Arial Narrow"/>
      <family val="2"/>
    </font>
    <font>
      <b/>
      <sz val="12"/>
      <name val="Arial MT"/>
      <family val="0"/>
    </font>
    <font>
      <sz val="10"/>
      <name val="Arial MT"/>
      <family val="0"/>
    </font>
    <font>
      <sz val="10"/>
      <name val="Arial"/>
      <family val="2"/>
    </font>
    <font>
      <b/>
      <sz val="16"/>
      <name val="Arial MT"/>
      <family val="0"/>
    </font>
    <font>
      <sz val="8"/>
      <name val="Times New Roman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8"/>
      <color indexed="8"/>
      <name val="Times New Roman"/>
      <family val="2"/>
    </font>
    <font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1"/>
      <color indexed="56"/>
      <name val="Calibri"/>
      <family val="2"/>
    </font>
    <font>
      <b/>
      <sz val="20"/>
      <color indexed="8"/>
      <name val="Times New Roman"/>
      <family val="1"/>
    </font>
    <font>
      <b/>
      <sz val="28"/>
      <color indexed="8"/>
      <name val="Times New Roman"/>
      <family val="1"/>
    </font>
    <font>
      <b/>
      <u val="single"/>
      <sz val="20"/>
      <color indexed="8"/>
      <name val="Times New Roman"/>
      <family val="1"/>
    </font>
    <font>
      <sz val="12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2"/>
    </font>
    <font>
      <sz val="10"/>
      <color theme="1"/>
      <name val="Times New Roman"/>
      <family val="1"/>
    </font>
    <font>
      <b/>
      <sz val="16"/>
      <color theme="1"/>
      <name val="Calibri"/>
      <family val="2"/>
    </font>
    <font>
      <sz val="11"/>
      <color rgb="FF1F497D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u val="single"/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2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>
        <color theme="1"/>
      </left>
      <right/>
      <top style="thick">
        <color theme="1"/>
      </top>
      <bottom style="thick">
        <color theme="1"/>
      </bottom>
    </border>
    <border>
      <left style="thin">
        <color theme="1" tint="0.04998999834060669"/>
      </left>
      <right style="thin">
        <color theme="1" tint="0.04998999834060669"/>
      </right>
      <top style="thick">
        <color theme="1"/>
      </top>
      <bottom style="thick">
        <color theme="1"/>
      </bottom>
    </border>
    <border>
      <left style="thin">
        <color theme="1" tint="0.04998999834060669"/>
      </left>
      <right style="thick">
        <color theme="1"/>
      </right>
      <top style="thick">
        <color theme="1"/>
      </top>
      <bottom style="thick">
        <color theme="1"/>
      </bottom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</border>
    <border>
      <left style="medium">
        <color theme="1" tint="0.04998999834060669"/>
      </left>
      <right style="thin">
        <color theme="1" tint="0.04998999834060669"/>
      </right>
      <top style="thick">
        <color theme="1"/>
      </top>
      <bottom style="thin">
        <color theme="1" tint="0.04998999834060669"/>
      </bottom>
    </border>
    <border>
      <left style="thin">
        <color theme="1" tint="0.04998999834060669"/>
      </left>
      <right style="thin">
        <color theme="1" tint="0.04998999834060669"/>
      </right>
      <top/>
      <bottom style="thin">
        <color theme="1" tint="0.04998999834060669"/>
      </bottom>
    </border>
    <border>
      <left style="medium">
        <color theme="1" tint="0.04998999834060669"/>
      </left>
      <right style="thin">
        <color theme="1" tint="0.04998999834060669"/>
      </right>
      <top style="thin">
        <color theme="1" tint="0.04998999834060669"/>
      </top>
      <bottom style="thin">
        <color theme="1" tint="0.04998999834060669"/>
      </bottom>
    </border>
    <border>
      <left style="thin">
        <color theme="1" tint="0.04998999834060669"/>
      </left>
      <right style="thin">
        <color theme="1" tint="0.04998999834060669"/>
      </right>
      <top style="thin">
        <color theme="1" tint="0.04998999834060669"/>
      </top>
      <bottom style="thin">
        <color theme="1" tint="0.04998999834060669"/>
      </bottom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/>
      <right style="thin"/>
      <top style="double"/>
      <bottom style="thin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thin">
        <color theme="1" tint="0.04998999834060669"/>
      </right>
      <top/>
      <bottom style="thin">
        <color theme="1" tint="0.04998999834060669"/>
      </bottom>
    </border>
    <border>
      <left/>
      <right style="thin">
        <color theme="1" tint="0.04998999834060669"/>
      </right>
      <top style="thin">
        <color theme="1" tint="0.04998999834060669"/>
      </top>
      <bottom style="thin">
        <color theme="1" tint="0.04998999834060669"/>
      </bottom>
    </border>
    <border>
      <left/>
      <right style="thick">
        <color theme="1"/>
      </right>
      <top style="thick">
        <color theme="1"/>
      </top>
      <bottom style="thin">
        <color theme="1" tint="0.04998999834060669"/>
      </bottom>
    </border>
    <border>
      <left/>
      <right style="thick">
        <color theme="1"/>
      </right>
      <top style="thin">
        <color theme="1" tint="0.04998999834060669"/>
      </top>
      <bottom style="thin">
        <color theme="1" tint="0.04998999834060669"/>
      </bottom>
    </border>
    <border>
      <left/>
      <right/>
      <top style="thin"/>
      <bottom style="thin"/>
    </border>
    <border>
      <left style="double"/>
      <right style="thin"/>
      <top style="thin"/>
      <bottom style="thin"/>
    </border>
    <border>
      <left style="thin"/>
      <right/>
      <top/>
      <bottom/>
    </border>
    <border>
      <left style="thin">
        <color theme="1" tint="0.04998999834060669"/>
      </left>
      <right style="thin">
        <color theme="1" tint="0.04998999834060669"/>
      </right>
      <top style="thick">
        <color theme="1"/>
      </top>
      <bottom style="thin">
        <color theme="1" tint="0.04998999834060669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  <border>
      <left style="double"/>
      <right style="double"/>
      <top style="double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37" fontId="6" fillId="0" borderId="0">
      <alignment/>
      <protection/>
    </xf>
    <xf numFmtId="165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97">
    <xf numFmtId="0" fontId="0" fillId="0" borderId="0" xfId="0" applyFont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11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59" fillId="0" borderId="11" xfId="0" applyFont="1" applyFill="1" applyBorder="1" applyAlignment="1">
      <alignment/>
    </xf>
    <xf numFmtId="0" fontId="60" fillId="0" borderId="11" xfId="0" applyFont="1" applyFill="1" applyBorder="1" applyAlignment="1">
      <alignment horizontal="center"/>
    </xf>
    <xf numFmtId="0" fontId="59" fillId="0" borderId="10" xfId="0" applyFont="1" applyBorder="1" applyAlignment="1" quotePrefix="1">
      <alignment horizontal="left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center" wrapText="1"/>
    </xf>
    <xf numFmtId="0" fontId="59" fillId="0" borderId="0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59" fillId="0" borderId="0" xfId="0" applyFont="1" applyAlignment="1">
      <alignment wrapText="1"/>
    </xf>
    <xf numFmtId="0" fontId="61" fillId="0" borderId="0" xfId="0" applyFont="1" applyAlignment="1" quotePrefix="1">
      <alignment horizontal="left"/>
    </xf>
    <xf numFmtId="0" fontId="59" fillId="0" borderId="11" xfId="0" applyFont="1" applyBorder="1" applyAlignment="1" quotePrefix="1">
      <alignment horizontal="left"/>
    </xf>
    <xf numFmtId="0" fontId="59" fillId="0" borderId="0" xfId="0" applyFont="1" applyFill="1" applyAlignment="1">
      <alignment/>
    </xf>
    <xf numFmtId="0" fontId="61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 quotePrefix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57" fillId="0" borderId="0" xfId="0" applyFont="1" applyAlignment="1" quotePrefix="1">
      <alignment horizontal="left"/>
    </xf>
    <xf numFmtId="37" fontId="7" fillId="0" borderId="12" xfId="56" applyFont="1" applyBorder="1" applyAlignment="1" quotePrefix="1">
      <alignment vertical="center" textRotation="66" wrapText="1"/>
      <protection/>
    </xf>
    <xf numFmtId="37" fontId="7" fillId="0" borderId="13" xfId="56" applyFont="1" applyBorder="1" applyAlignment="1" quotePrefix="1">
      <alignment vertical="center" textRotation="66" wrapText="1"/>
      <protection/>
    </xf>
    <xf numFmtId="37" fontId="7" fillId="0" borderId="14" xfId="56" applyFont="1" applyBorder="1" applyAlignment="1">
      <alignment vertical="center" textRotation="66" wrapText="1"/>
      <protection/>
    </xf>
    <xf numFmtId="37" fontId="7" fillId="0" borderId="14" xfId="56" applyFont="1" applyBorder="1" applyAlignment="1" quotePrefix="1">
      <alignment horizontal="center" vertical="center" textRotation="66" wrapText="1"/>
      <protection/>
    </xf>
    <xf numFmtId="37" fontId="8" fillId="0" borderId="15" xfId="56" applyFont="1" applyBorder="1" applyAlignment="1" quotePrefix="1">
      <alignment horizontal="center" vertical="center" wrapText="1"/>
      <protection/>
    </xf>
    <xf numFmtId="164" fontId="8" fillId="0" borderId="15" xfId="46" applyNumberFormat="1" applyFont="1" applyBorder="1" applyAlignment="1">
      <alignment horizontal="center" vertical="center"/>
    </xf>
    <xf numFmtId="37" fontId="8" fillId="0" borderId="15" xfId="56" applyFont="1" applyBorder="1" applyAlignment="1" quotePrefix="1">
      <alignment horizontal="center" vertical="center"/>
      <protection/>
    </xf>
    <xf numFmtId="37" fontId="11" fillId="0" borderId="16" xfId="56" applyFont="1" applyBorder="1" applyAlignment="1" quotePrefix="1">
      <alignment/>
      <protection/>
    </xf>
    <xf numFmtId="37" fontId="11" fillId="0" borderId="17" xfId="56" applyFont="1" applyBorder="1" applyAlignment="1">
      <alignment/>
      <protection/>
    </xf>
    <xf numFmtId="37" fontId="11" fillId="0" borderId="18" xfId="56" applyFont="1" applyBorder="1">
      <alignment/>
      <protection/>
    </xf>
    <xf numFmtId="37" fontId="11" fillId="0" borderId="19" xfId="56" applyFont="1" applyBorder="1">
      <alignment/>
      <protection/>
    </xf>
    <xf numFmtId="37" fontId="11" fillId="0" borderId="19" xfId="56" applyFont="1" applyBorder="1" applyAlignment="1">
      <alignment horizontal="centerContinuous"/>
      <protection/>
    </xf>
    <xf numFmtId="0" fontId="12" fillId="0" borderId="0" xfId="0" applyFont="1" applyAlignment="1">
      <alignment/>
    </xf>
    <xf numFmtId="0" fontId="62" fillId="0" borderId="0" xfId="0" applyFont="1" applyAlignment="1">
      <alignment/>
    </xf>
    <xf numFmtId="49" fontId="0" fillId="0" borderId="0" xfId="0" applyNumberFormat="1" applyAlignment="1">
      <alignment/>
    </xf>
    <xf numFmtId="0" fontId="59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2" fillId="0" borderId="0" xfId="0" applyFont="1" applyAlignment="1">
      <alignment/>
    </xf>
    <xf numFmtId="0" fontId="59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right"/>
    </xf>
    <xf numFmtId="0" fontId="0" fillId="0" borderId="21" xfId="0" applyBorder="1" applyAlignment="1">
      <alignment/>
    </xf>
    <xf numFmtId="0" fontId="0" fillId="0" borderId="21" xfId="0" applyBorder="1" applyAlignment="1">
      <alignment horizontal="left"/>
    </xf>
    <xf numFmtId="0" fontId="63" fillId="0" borderId="10" xfId="0" applyFont="1" applyBorder="1" applyAlignment="1">
      <alignment/>
    </xf>
    <xf numFmtId="0" fontId="59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22" xfId="0" applyBorder="1" applyAlignment="1">
      <alignment horizontal="left"/>
    </xf>
    <xf numFmtId="0" fontId="0" fillId="0" borderId="23" xfId="0" applyFill="1" applyBorder="1" applyAlignment="1">
      <alignment horizontal="right"/>
    </xf>
    <xf numFmtId="44" fontId="59" fillId="0" borderId="24" xfId="44" applyFont="1" applyBorder="1" applyAlignment="1">
      <alignment horizontal="right"/>
    </xf>
    <xf numFmtId="0" fontId="0" fillId="0" borderId="25" xfId="0" applyBorder="1" applyAlignment="1">
      <alignment/>
    </xf>
    <xf numFmtId="0" fontId="0" fillId="0" borderId="20" xfId="0" applyBorder="1" applyAlignment="1">
      <alignment wrapText="1"/>
    </xf>
    <xf numFmtId="0" fontId="0" fillId="0" borderId="23" xfId="0" applyBorder="1" applyAlignment="1">
      <alignment/>
    </xf>
    <xf numFmtId="0" fontId="59" fillId="0" borderId="24" xfId="0" applyFont="1" applyBorder="1" applyAlignment="1">
      <alignment horizontal="left" wrapText="1"/>
    </xf>
    <xf numFmtId="44" fontId="0" fillId="0" borderId="24" xfId="44" applyFont="1" applyBorder="1" applyAlignment="1">
      <alignment/>
    </xf>
    <xf numFmtId="44" fontId="0" fillId="0" borderId="26" xfId="44" applyFont="1" applyBorder="1" applyAlignment="1">
      <alignment/>
    </xf>
    <xf numFmtId="165" fontId="59" fillId="0" borderId="10" xfId="0" applyNumberFormat="1" applyFont="1" applyBorder="1" applyAlignment="1">
      <alignment horizontal="left"/>
    </xf>
    <xf numFmtId="165" fontId="59" fillId="0" borderId="11" xfId="0" applyNumberFormat="1" applyFont="1" applyBorder="1" applyAlignment="1">
      <alignment horizontal="left"/>
    </xf>
    <xf numFmtId="165" fontId="0" fillId="0" borderId="10" xfId="0" applyNumberFormat="1" applyBorder="1" applyAlignment="1">
      <alignment/>
    </xf>
    <xf numFmtId="165" fontId="59" fillId="0" borderId="11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27" xfId="0" applyNumberFormat="1" applyBorder="1" applyAlignment="1">
      <alignment/>
    </xf>
    <xf numFmtId="165" fontId="0" fillId="0" borderId="28" xfId="0" applyNumberFormat="1" applyBorder="1" applyAlignment="1">
      <alignment/>
    </xf>
    <xf numFmtId="0" fontId="6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37" fontId="6" fillId="0" borderId="30" xfId="56" applyBorder="1" applyAlignment="1">
      <alignment wrapText="1"/>
      <protection/>
    </xf>
    <xf numFmtId="37" fontId="6" fillId="0" borderId="31" xfId="56" applyBorder="1" applyAlignment="1">
      <alignment horizontal="centerContinuous" wrapText="1"/>
      <protection/>
    </xf>
    <xf numFmtId="37" fontId="6" fillId="0" borderId="31" xfId="56" applyBorder="1" applyAlignment="1">
      <alignment wrapText="1"/>
      <protection/>
    </xf>
    <xf numFmtId="37" fontId="6" fillId="0" borderId="31" xfId="56" applyFill="1" applyBorder="1" applyAlignment="1">
      <alignment wrapText="1"/>
      <protection/>
    </xf>
    <xf numFmtId="37" fontId="6" fillId="0" borderId="31" xfId="56" applyBorder="1" applyAlignment="1">
      <alignment horizontal="left" wrapText="1"/>
      <protection/>
    </xf>
    <xf numFmtId="37" fontId="6" fillId="0" borderId="32" xfId="56" applyBorder="1" applyAlignment="1" quotePrefix="1">
      <alignment horizontal="left" wrapText="1"/>
      <protection/>
    </xf>
    <xf numFmtId="37" fontId="6" fillId="0" borderId="33" xfId="56" applyBorder="1" applyAlignment="1">
      <alignment wrapText="1"/>
      <protection/>
    </xf>
    <xf numFmtId="37" fontId="6" fillId="0" borderId="33" xfId="56" applyBorder="1" applyAlignment="1">
      <alignment horizontal="center" wrapText="1"/>
      <protection/>
    </xf>
    <xf numFmtId="166" fontId="0" fillId="0" borderId="0" xfId="0" applyNumberFormat="1" applyAlignment="1">
      <alignment/>
    </xf>
    <xf numFmtId="166" fontId="59" fillId="0" borderId="0" xfId="0" applyNumberFormat="1" applyFont="1" applyAlignment="1">
      <alignment/>
    </xf>
    <xf numFmtId="166" fontId="59" fillId="0" borderId="0" xfId="0" applyNumberFormat="1" applyFont="1" applyFill="1" applyBorder="1" applyAlignment="1">
      <alignment horizontal="right"/>
    </xf>
    <xf numFmtId="166" fontId="59" fillId="0" borderId="10" xfId="44" applyNumberFormat="1" applyFont="1" applyBorder="1" applyAlignment="1">
      <alignment horizontal="center"/>
    </xf>
    <xf numFmtId="166" fontId="59" fillId="0" borderId="11" xfId="44" applyNumberFormat="1" applyFont="1" applyBorder="1" applyAlignment="1">
      <alignment/>
    </xf>
    <xf numFmtId="166" fontId="59" fillId="0" borderId="10" xfId="44" applyNumberFormat="1" applyFont="1" applyBorder="1" applyAlignment="1">
      <alignment/>
    </xf>
    <xf numFmtId="166" fontId="59" fillId="0" borderId="10" xfId="44" applyNumberFormat="1" applyFont="1" applyFill="1" applyBorder="1" applyAlignment="1">
      <alignment/>
    </xf>
    <xf numFmtId="166" fontId="59" fillId="0" borderId="11" xfId="44" applyNumberFormat="1" applyFont="1" applyFill="1" applyBorder="1" applyAlignment="1">
      <alignment/>
    </xf>
    <xf numFmtId="166" fontId="59" fillId="0" borderId="11" xfId="44" applyNumberFormat="1" applyFont="1" applyBorder="1" applyAlignment="1">
      <alignment/>
    </xf>
    <xf numFmtId="166" fontId="59" fillId="0" borderId="0" xfId="0" applyNumberFormat="1" applyFont="1" applyBorder="1" applyAlignment="1">
      <alignment/>
    </xf>
    <xf numFmtId="166" fontId="61" fillId="0" borderId="34" xfId="0" applyNumberFormat="1" applyFont="1" applyBorder="1" applyAlignment="1">
      <alignment/>
    </xf>
    <xf numFmtId="166" fontId="61" fillId="0" borderId="34" xfId="0" applyNumberFormat="1" applyFont="1" applyBorder="1" applyAlignment="1">
      <alignment horizontal="center"/>
    </xf>
    <xf numFmtId="166" fontId="61" fillId="0" borderId="10" xfId="0" applyNumberFormat="1" applyFont="1" applyBorder="1" applyAlignment="1">
      <alignment horizontal="center" wrapText="1"/>
    </xf>
    <xf numFmtId="166" fontId="59" fillId="0" borderId="11" xfId="44" applyNumberFormat="1" applyFont="1" applyBorder="1" applyAlignment="1">
      <alignment horizontal="center"/>
    </xf>
    <xf numFmtId="166" fontId="59" fillId="0" borderId="0" xfId="44" applyNumberFormat="1" applyFont="1" applyBorder="1" applyAlignment="1">
      <alignment horizontal="center"/>
    </xf>
    <xf numFmtId="166" fontId="59" fillId="0" borderId="0" xfId="44" applyNumberFormat="1" applyFont="1" applyBorder="1" applyAlignment="1">
      <alignment/>
    </xf>
    <xf numFmtId="166" fontId="61" fillId="0" borderId="0" xfId="0" applyNumberFormat="1" applyFont="1" applyBorder="1" applyAlignment="1">
      <alignment horizontal="center"/>
    </xf>
    <xf numFmtId="166" fontId="59" fillId="0" borderId="35" xfId="44" applyNumberFormat="1" applyFont="1" applyBorder="1" applyAlignment="1">
      <alignment/>
    </xf>
    <xf numFmtId="166" fontId="59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4" fillId="0" borderId="0" xfId="0" applyNumberFormat="1" applyFont="1" applyAlignment="1">
      <alignment wrapText="1"/>
    </xf>
    <xf numFmtId="166" fontId="5" fillId="0" borderId="0" xfId="0" applyNumberFormat="1" applyFont="1" applyBorder="1" applyAlignment="1">
      <alignment vertical="top" wrapText="1"/>
    </xf>
    <xf numFmtId="166" fontId="5" fillId="0" borderId="36" xfId="0" applyNumberFormat="1" applyFont="1" applyBorder="1" applyAlignment="1" quotePrefix="1">
      <alignment vertical="top" wrapText="1"/>
    </xf>
    <xf numFmtId="166" fontId="4" fillId="0" borderId="0" xfId="0" applyNumberFormat="1" applyFont="1" applyAlignment="1" applyProtection="1">
      <alignment/>
      <protection/>
    </xf>
    <xf numFmtId="166" fontId="5" fillId="0" borderId="0" xfId="0" applyNumberFormat="1" applyFont="1" applyBorder="1" applyAlignment="1" quotePrefix="1">
      <alignment vertical="top" wrapText="1"/>
    </xf>
    <xf numFmtId="49" fontId="61" fillId="0" borderId="10" xfId="0" applyNumberFormat="1" applyFont="1" applyFill="1" applyBorder="1" applyAlignment="1">
      <alignment horizontal="center"/>
    </xf>
    <xf numFmtId="49" fontId="61" fillId="0" borderId="10" xfId="0" applyNumberFormat="1" applyFont="1" applyBorder="1" applyAlignment="1">
      <alignment horizontal="center"/>
    </xf>
    <xf numFmtId="49" fontId="61" fillId="0" borderId="11" xfId="0" applyNumberFormat="1" applyFont="1" applyBorder="1" applyAlignment="1">
      <alignment/>
    </xf>
    <xf numFmtId="49" fontId="59" fillId="0" borderId="10" xfId="44" applyNumberFormat="1" applyFont="1" applyBorder="1" applyAlignment="1">
      <alignment horizontal="center"/>
    </xf>
    <xf numFmtId="0" fontId="65" fillId="0" borderId="0" xfId="0" applyFont="1" applyAlignment="1">
      <alignment vertical="center"/>
    </xf>
    <xf numFmtId="0" fontId="63" fillId="0" borderId="24" xfId="0" applyFont="1" applyBorder="1" applyAlignment="1">
      <alignment horizontal="left" wrapText="1"/>
    </xf>
    <xf numFmtId="0" fontId="65" fillId="0" borderId="0" xfId="0" applyFont="1" applyAlignment="1">
      <alignment/>
    </xf>
    <xf numFmtId="0" fontId="59" fillId="0" borderId="24" xfId="0" applyFont="1" applyBorder="1" applyAlignment="1">
      <alignment horizontal="left" wrapText="1"/>
    </xf>
    <xf numFmtId="44" fontId="6" fillId="0" borderId="37" xfId="44" applyFont="1" applyBorder="1" applyAlignment="1">
      <alignment/>
    </xf>
    <xf numFmtId="0" fontId="0" fillId="0" borderId="0" xfId="0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9" fillId="0" borderId="10" xfId="0" applyFont="1" applyBorder="1" applyAlignment="1" quotePrefix="1">
      <alignment horizontal="left"/>
    </xf>
    <xf numFmtId="0" fontId="59" fillId="0" borderId="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9" fillId="0" borderId="10" xfId="0" applyFont="1" applyFill="1" applyBorder="1" applyAlignment="1" quotePrefix="1">
      <alignment horizontal="left"/>
    </xf>
    <xf numFmtId="0" fontId="59" fillId="0" borderId="11" xfId="0" applyFont="1" applyBorder="1" applyAlignment="1" quotePrefix="1">
      <alignment horizontal="left"/>
    </xf>
    <xf numFmtId="0" fontId="1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25" xfId="0" applyBorder="1" applyAlignment="1">
      <alignment/>
    </xf>
    <xf numFmtId="0" fontId="63" fillId="0" borderId="20" xfId="0" applyFont="1" applyBorder="1" applyAlignment="1">
      <alignment wrapText="1"/>
    </xf>
    <xf numFmtId="0" fontId="0" fillId="0" borderId="29" xfId="0" applyBorder="1" applyAlignment="1">
      <alignment/>
    </xf>
    <xf numFmtId="0" fontId="64" fillId="0" borderId="0" xfId="0" applyFont="1" applyAlignment="1">
      <alignment/>
    </xf>
    <xf numFmtId="166" fontId="0" fillId="0" borderId="0" xfId="0" applyNumberFormat="1" applyAlignment="1">
      <alignment/>
    </xf>
    <xf numFmtId="166" fontId="61" fillId="0" borderId="10" xfId="0" applyNumberFormat="1" applyFont="1" applyBorder="1" applyAlignment="1">
      <alignment horizontal="center"/>
    </xf>
    <xf numFmtId="166" fontId="59" fillId="0" borderId="10" xfId="44" applyNumberFormat="1" applyFont="1" applyBorder="1" applyAlignment="1">
      <alignment horizontal="center"/>
    </xf>
    <xf numFmtId="166" fontId="59" fillId="0" borderId="11" xfId="44" applyNumberFormat="1" applyFont="1" applyBorder="1" applyAlignment="1">
      <alignment/>
    </xf>
    <xf numFmtId="166" fontId="59" fillId="0" borderId="10" xfId="44" applyNumberFormat="1" applyFont="1" applyBorder="1" applyAlignment="1">
      <alignment/>
    </xf>
    <xf numFmtId="166" fontId="59" fillId="0" borderId="11" xfId="44" applyNumberFormat="1" applyFont="1" applyBorder="1" applyAlignment="1">
      <alignment/>
    </xf>
    <xf numFmtId="166" fontId="59" fillId="0" borderId="0" xfId="0" applyNumberFormat="1" applyFont="1" applyBorder="1" applyAlignment="1">
      <alignment/>
    </xf>
    <xf numFmtId="166" fontId="61" fillId="0" borderId="10" xfId="0" applyNumberFormat="1" applyFont="1" applyBorder="1" applyAlignment="1">
      <alignment horizontal="center" wrapText="1"/>
    </xf>
    <xf numFmtId="166" fontId="59" fillId="0" borderId="0" xfId="44" applyNumberFormat="1" applyFont="1" applyBorder="1" applyAlignment="1">
      <alignment horizontal="center"/>
    </xf>
    <xf numFmtId="166" fontId="59" fillId="0" borderId="0" xfId="44" applyNumberFormat="1" applyFont="1" applyBorder="1" applyAlignment="1">
      <alignment/>
    </xf>
    <xf numFmtId="166" fontId="61" fillId="0" borderId="10" xfId="0" applyNumberFormat="1" applyFont="1" applyBorder="1" applyAlignment="1" quotePrefix="1">
      <alignment horizontal="center" wrapText="1"/>
    </xf>
    <xf numFmtId="166" fontId="59" fillId="0" borderId="10" xfId="44" applyNumberFormat="1" applyFont="1" applyBorder="1" applyAlignment="1">
      <alignment/>
    </xf>
    <xf numFmtId="166" fontId="59" fillId="0" borderId="10" xfId="44" applyNumberFormat="1" applyFont="1" applyFill="1" applyBorder="1" applyAlignment="1">
      <alignment horizontal="right"/>
    </xf>
    <xf numFmtId="166" fontId="61" fillId="0" borderId="0" xfId="0" applyNumberFormat="1" applyFont="1" applyBorder="1" applyAlignment="1">
      <alignment horizontal="center"/>
    </xf>
    <xf numFmtId="166" fontId="66" fillId="0" borderId="10" xfId="44" applyNumberFormat="1" applyFont="1" applyBorder="1" applyAlignment="1">
      <alignment/>
    </xf>
    <xf numFmtId="49" fontId="61" fillId="0" borderId="10" xfId="0" applyNumberFormat="1" applyFont="1" applyFill="1" applyBorder="1" applyAlignment="1">
      <alignment horizontal="center"/>
    </xf>
    <xf numFmtId="49" fontId="61" fillId="0" borderId="10" xfId="0" applyNumberFormat="1" applyFont="1" applyBorder="1" applyAlignment="1">
      <alignment horizontal="center"/>
    </xf>
    <xf numFmtId="49" fontId="61" fillId="0" borderId="11" xfId="0" applyNumberFormat="1" applyFont="1" applyBorder="1" applyAlignment="1">
      <alignment horizontal="center"/>
    </xf>
    <xf numFmtId="166" fontId="61" fillId="0" borderId="10" xfId="0" applyNumberFormat="1" applyFont="1" applyFill="1" applyBorder="1" applyAlignment="1">
      <alignment horizontal="center" wrapText="1"/>
    </xf>
    <xf numFmtId="166" fontId="61" fillId="0" borderId="11" xfId="0" applyNumberFormat="1" applyFont="1" applyBorder="1" applyAlignment="1">
      <alignment horizontal="center" wrapText="1"/>
    </xf>
    <xf numFmtId="166" fontId="61" fillId="0" borderId="0" xfId="0" applyNumberFormat="1" applyFont="1" applyBorder="1" applyAlignment="1">
      <alignment horizontal="center" wrapText="1"/>
    </xf>
    <xf numFmtId="166" fontId="59" fillId="0" borderId="0" xfId="0" applyNumberFormat="1" applyFont="1" applyBorder="1" applyAlignment="1">
      <alignment horizontal="center"/>
    </xf>
    <xf numFmtId="166" fontId="59" fillId="0" borderId="0" xfId="0" applyNumberFormat="1" applyFont="1" applyBorder="1" applyAlignment="1">
      <alignment/>
    </xf>
    <xf numFmtId="166" fontId="59" fillId="0" borderId="0" xfId="44" applyNumberFormat="1" applyFont="1" applyBorder="1" applyAlignment="1">
      <alignment/>
    </xf>
    <xf numFmtId="166" fontId="61" fillId="0" borderId="0" xfId="44" applyNumberFormat="1" applyFont="1" applyBorder="1" applyAlignment="1" quotePrefix="1">
      <alignment horizontal="center" wrapText="1"/>
    </xf>
    <xf numFmtId="166" fontId="59" fillId="0" borderId="38" xfId="44" applyNumberFormat="1" applyFont="1" applyBorder="1" applyAlignment="1">
      <alignment/>
    </xf>
    <xf numFmtId="0" fontId="61" fillId="0" borderId="10" xfId="0" applyFont="1" applyBorder="1" applyAlignment="1">
      <alignment wrapText="1"/>
    </xf>
    <xf numFmtId="0" fontId="61" fillId="0" borderId="10" xfId="0" applyFont="1" applyBorder="1" applyAlignment="1">
      <alignment/>
    </xf>
    <xf numFmtId="0" fontId="61" fillId="0" borderId="10" xfId="0" applyFont="1" applyBorder="1" applyAlignment="1" quotePrefix="1">
      <alignment horizontal="left"/>
    </xf>
    <xf numFmtId="166" fontId="59" fillId="0" borderId="38" xfId="0" applyNumberFormat="1" applyFont="1" applyBorder="1" applyAlignment="1">
      <alignment/>
    </xf>
    <xf numFmtId="166" fontId="55" fillId="27" borderId="8" xfId="59" applyNumberFormat="1" applyAlignment="1" applyProtection="1">
      <alignment wrapText="1"/>
      <protection locked="0"/>
    </xf>
    <xf numFmtId="0" fontId="61" fillId="0" borderId="39" xfId="0" applyFont="1" applyBorder="1" applyAlignment="1">
      <alignment/>
    </xf>
    <xf numFmtId="0" fontId="61" fillId="0" borderId="40" xfId="0" applyFont="1" applyBorder="1" applyAlignment="1">
      <alignment/>
    </xf>
    <xf numFmtId="0" fontId="61" fillId="0" borderId="11" xfId="0" applyFont="1" applyBorder="1" applyAlignment="1" quotePrefix="1">
      <alignment horizontal="left"/>
    </xf>
    <xf numFmtId="0" fontId="59" fillId="0" borderId="38" xfId="0" applyFont="1" applyBorder="1" applyAlignment="1">
      <alignment/>
    </xf>
    <xf numFmtId="44" fontId="59" fillId="0" borderId="10" xfId="44" applyFont="1" applyBorder="1" applyAlignment="1">
      <alignment/>
    </xf>
    <xf numFmtId="166" fontId="59" fillId="0" borderId="20" xfId="44" applyNumberFormat="1" applyFont="1" applyBorder="1" applyAlignment="1">
      <alignment/>
    </xf>
    <xf numFmtId="44" fontId="59" fillId="0" borderId="35" xfId="44" applyFont="1" applyBorder="1" applyAlignment="1">
      <alignment/>
    </xf>
    <xf numFmtId="44" fontId="59" fillId="0" borderId="11" xfId="44" applyFont="1" applyBorder="1" applyAlignment="1">
      <alignment/>
    </xf>
    <xf numFmtId="44" fontId="59" fillId="0" borderId="34" xfId="44" applyFont="1" applyBorder="1" applyAlignment="1">
      <alignment/>
    </xf>
    <xf numFmtId="44" fontId="59" fillId="0" borderId="41" xfId="44" applyFont="1" applyBorder="1" applyAlignment="1">
      <alignment/>
    </xf>
    <xf numFmtId="44" fontId="59" fillId="0" borderId="20" xfId="44" applyFont="1" applyBorder="1" applyAlignment="1">
      <alignment/>
    </xf>
    <xf numFmtId="0" fontId="59" fillId="0" borderId="34" xfId="0" applyFont="1" applyBorder="1" applyAlignment="1">
      <alignment horizontal="left" wrapText="1"/>
    </xf>
    <xf numFmtId="0" fontId="59" fillId="0" borderId="38" xfId="0" applyFont="1" applyBorder="1" applyAlignment="1">
      <alignment horizontal="left" wrapText="1"/>
    </xf>
    <xf numFmtId="0" fontId="59" fillId="0" borderId="42" xfId="0" applyFont="1" applyBorder="1" applyAlignment="1">
      <alignment horizontal="left" wrapText="1"/>
    </xf>
    <xf numFmtId="0" fontId="63" fillId="0" borderId="43" xfId="0" applyFont="1" applyBorder="1" applyAlignment="1">
      <alignment horizontal="left" wrapText="1"/>
    </xf>
    <xf numFmtId="0" fontId="0" fillId="0" borderId="42" xfId="0" applyBorder="1" applyAlignment="1">
      <alignment/>
    </xf>
    <xf numFmtId="0" fontId="26" fillId="0" borderId="0" xfId="0" applyFont="1" applyAlignment="1">
      <alignment/>
    </xf>
    <xf numFmtId="0" fontId="67" fillId="0" borderId="0" xfId="0" applyFont="1" applyAlignment="1">
      <alignment/>
    </xf>
    <xf numFmtId="166" fontId="61" fillId="0" borderId="0" xfId="0" applyNumberFormat="1" applyFont="1" applyBorder="1" applyAlignment="1">
      <alignment horizontal="center" vertical="center" wrapText="1"/>
    </xf>
    <xf numFmtId="49" fontId="61" fillId="0" borderId="36" xfId="0" applyNumberFormat="1" applyFont="1" applyBorder="1" applyAlignment="1">
      <alignment/>
    </xf>
    <xf numFmtId="49" fontId="61" fillId="0" borderId="0" xfId="0" applyNumberFormat="1" applyFont="1" applyBorder="1" applyAlignment="1">
      <alignment horizontal="center"/>
    </xf>
    <xf numFmtId="49" fontId="59" fillId="0" borderId="36" xfId="44" applyNumberFormat="1" applyFont="1" applyBorder="1" applyAlignment="1">
      <alignment/>
    </xf>
    <xf numFmtId="49" fontId="59" fillId="0" borderId="0" xfId="44" applyNumberFormat="1" applyFont="1" applyBorder="1" applyAlignment="1">
      <alignment/>
    </xf>
    <xf numFmtId="166" fontId="59" fillId="0" borderId="36" xfId="44" applyNumberFormat="1" applyFont="1" applyBorder="1" applyAlignment="1">
      <alignment/>
    </xf>
    <xf numFmtId="166" fontId="59" fillId="0" borderId="0" xfId="44" applyNumberFormat="1" applyFont="1" applyFill="1" applyBorder="1" applyAlignment="1">
      <alignment/>
    </xf>
    <xf numFmtId="49" fontId="61" fillId="0" borderId="36" xfId="0" applyNumberFormat="1" applyFont="1" applyBorder="1" applyAlignment="1">
      <alignment horizontal="center"/>
    </xf>
    <xf numFmtId="166" fontId="59" fillId="0" borderId="44" xfId="0" applyNumberFormat="1" applyFont="1" applyBorder="1" applyAlignment="1">
      <alignment/>
    </xf>
    <xf numFmtId="166" fontId="59" fillId="0" borderId="43" xfId="0" applyNumberFormat="1" applyFont="1" applyBorder="1" applyAlignment="1">
      <alignment/>
    </xf>
    <xf numFmtId="49" fontId="59" fillId="0" borderId="40" xfId="0" applyNumberFormat="1" applyFont="1" applyBorder="1" applyAlignment="1">
      <alignment horizontal="center"/>
    </xf>
    <xf numFmtId="166" fontId="59" fillId="0" borderId="10" xfId="0" applyNumberFormat="1" applyFont="1" applyFill="1" applyBorder="1" applyAlignment="1">
      <alignment horizontal="center"/>
    </xf>
    <xf numFmtId="49" fontId="59" fillId="0" borderId="40" xfId="0" applyNumberFormat="1" applyFont="1" applyFill="1" applyBorder="1" applyAlignment="1">
      <alignment horizontal="center"/>
    </xf>
    <xf numFmtId="49" fontId="61" fillId="0" borderId="0" xfId="0" applyNumberFormat="1" applyFont="1" applyBorder="1" applyAlignment="1">
      <alignment/>
    </xf>
    <xf numFmtId="166" fontId="59" fillId="0" borderId="36" xfId="0" applyNumberFormat="1" applyFont="1" applyBorder="1" applyAlignment="1">
      <alignment/>
    </xf>
    <xf numFmtId="166" fontId="0" fillId="0" borderId="44" xfId="0" applyNumberFormat="1" applyBorder="1" applyAlignment="1">
      <alignment/>
    </xf>
    <xf numFmtId="49" fontId="59" fillId="0" borderId="0" xfId="44" applyNumberFormat="1" applyFont="1" applyBorder="1" applyAlignment="1">
      <alignment/>
    </xf>
    <xf numFmtId="49" fontId="59" fillId="0" borderId="34" xfId="44" applyNumberFormat="1" applyFont="1" applyBorder="1" applyAlignment="1">
      <alignment horizontal="center"/>
    </xf>
    <xf numFmtId="49" fontId="59" fillId="0" borderId="43" xfId="44" applyNumberFormat="1" applyFont="1" applyBorder="1" applyAlignment="1">
      <alignment horizontal="center"/>
    </xf>
    <xf numFmtId="166" fontId="0" fillId="0" borderId="0" xfId="0" applyNumberFormat="1" applyBorder="1" applyAlignment="1">
      <alignment/>
    </xf>
    <xf numFmtId="49" fontId="59" fillId="0" borderId="36" xfId="44" applyNumberFormat="1" applyFont="1" applyBorder="1" applyAlignment="1">
      <alignment horizontal="center"/>
    </xf>
    <xf numFmtId="0" fontId="59" fillId="0" borderId="45" xfId="0" applyFont="1" applyBorder="1" applyAlignment="1">
      <alignment/>
    </xf>
    <xf numFmtId="0" fontId="59" fillId="0" borderId="34" xfId="0" applyFont="1" applyFill="1" applyBorder="1" applyAlignment="1">
      <alignment/>
    </xf>
    <xf numFmtId="166" fontId="59" fillId="0" borderId="34" xfId="44" applyNumberFormat="1" applyFont="1" applyFill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166" fontId="59" fillId="0" borderId="34" xfId="44" applyNumberFormat="1" applyFont="1" applyBorder="1" applyAlignment="1">
      <alignment/>
    </xf>
    <xf numFmtId="166" fontId="59" fillId="33" borderId="10" xfId="44" applyNumberFormat="1" applyFont="1" applyFill="1" applyBorder="1" applyAlignment="1">
      <alignment/>
    </xf>
    <xf numFmtId="0" fontId="61" fillId="0" borderId="45" xfId="0" applyFont="1" applyBorder="1" applyAlignment="1">
      <alignment wrapText="1"/>
    </xf>
    <xf numFmtId="166" fontId="61" fillId="0" borderId="0" xfId="0" applyNumberFormat="1" applyFont="1" applyBorder="1" applyAlignment="1">
      <alignment vertical="center" wrapText="1"/>
    </xf>
    <xf numFmtId="166" fontId="61" fillId="0" borderId="43" xfId="0" applyNumberFormat="1" applyFont="1" applyBorder="1" applyAlignment="1">
      <alignment vertical="center" wrapText="1"/>
    </xf>
    <xf numFmtId="0" fontId="61" fillId="0" borderId="0" xfId="0" applyFont="1" applyBorder="1" applyAlignment="1" quotePrefix="1">
      <alignment horizontal="left"/>
    </xf>
    <xf numFmtId="37" fontId="59" fillId="0" borderId="11" xfId="44" applyNumberFormat="1" applyFont="1" applyBorder="1" applyAlignment="1">
      <alignment/>
    </xf>
    <xf numFmtId="37" fontId="59" fillId="0" borderId="10" xfId="44" applyNumberFormat="1" applyFont="1" applyBorder="1" applyAlignment="1">
      <alignment/>
    </xf>
    <xf numFmtId="166" fontId="61" fillId="0" borderId="0" xfId="0" applyNumberFormat="1" applyFont="1" applyBorder="1" applyAlignment="1" quotePrefix="1">
      <alignment horizontal="center" wrapText="1"/>
    </xf>
    <xf numFmtId="44" fontId="59" fillId="0" borderId="0" xfId="44" applyFont="1" applyBorder="1" applyAlignment="1">
      <alignment/>
    </xf>
    <xf numFmtId="166" fontId="59" fillId="0" borderId="0" xfId="0" applyNumberFormat="1" applyFont="1" applyBorder="1" applyAlignment="1" quotePrefix="1">
      <alignment horizontal="center" wrapText="1"/>
    </xf>
    <xf numFmtId="166" fontId="59" fillId="0" borderId="0" xfId="0" applyNumberFormat="1" applyFont="1" applyFill="1" applyBorder="1" applyAlignment="1">
      <alignment/>
    </xf>
    <xf numFmtId="166" fontId="61" fillId="0" borderId="41" xfId="0" applyNumberFormat="1" applyFont="1" applyBorder="1" applyAlignment="1" quotePrefix="1">
      <alignment horizontal="center" wrapText="1"/>
    </xf>
    <xf numFmtId="166" fontId="61" fillId="0" borderId="35" xfId="0" applyNumberFormat="1" applyFont="1" applyBorder="1" applyAlignment="1" quotePrefix="1">
      <alignment horizontal="center" wrapText="1"/>
    </xf>
    <xf numFmtId="44" fontId="59" fillId="0" borderId="24" xfId="44" applyFont="1" applyBorder="1" applyAlignment="1">
      <alignment/>
    </xf>
    <xf numFmtId="166" fontId="59" fillId="0" borderId="24" xfId="44" applyNumberFormat="1" applyFont="1" applyBorder="1" applyAlignment="1">
      <alignment/>
    </xf>
    <xf numFmtId="49" fontId="61" fillId="0" borderId="35" xfId="0" applyNumberFormat="1" applyFont="1" applyBorder="1" applyAlignment="1">
      <alignment horizontal="center"/>
    </xf>
    <xf numFmtId="0" fontId="61" fillId="0" borderId="10" xfId="0" applyFont="1" applyBorder="1" applyAlignment="1" quotePrefix="1">
      <alignment horizontal="left" wrapText="1"/>
    </xf>
    <xf numFmtId="37" fontId="59" fillId="0" borderId="41" xfId="44" applyNumberFormat="1" applyFont="1" applyBorder="1" applyAlignment="1">
      <alignment/>
    </xf>
    <xf numFmtId="37" fontId="59" fillId="0" borderId="35" xfId="44" applyNumberFormat="1" applyFont="1" applyBorder="1" applyAlignment="1">
      <alignment/>
    </xf>
    <xf numFmtId="166" fontId="61" fillId="0" borderId="43" xfId="44" applyNumberFormat="1" applyFont="1" applyBorder="1" applyAlignment="1">
      <alignment/>
    </xf>
    <xf numFmtId="166" fontId="61" fillId="0" borderId="40" xfId="44" applyNumberFormat="1" applyFont="1" applyBorder="1" applyAlignment="1">
      <alignment horizontal="center" wrapText="1"/>
    </xf>
    <xf numFmtId="49" fontId="61" fillId="0" borderId="44" xfId="0" applyNumberFormat="1" applyFont="1" applyBorder="1" applyAlignment="1">
      <alignment horizontal="center"/>
    </xf>
    <xf numFmtId="166" fontId="59" fillId="0" borderId="46" xfId="44" applyNumberFormat="1" applyFont="1" applyBorder="1" applyAlignment="1">
      <alignment/>
    </xf>
    <xf numFmtId="0" fontId="15" fillId="0" borderId="43" xfId="0" applyFont="1" applyBorder="1" applyAlignment="1">
      <alignment/>
    </xf>
    <xf numFmtId="166" fontId="15" fillId="0" borderId="43" xfId="0" applyNumberFormat="1" applyFont="1" applyFill="1" applyBorder="1" applyAlignment="1">
      <alignment horizontal="right"/>
    </xf>
    <xf numFmtId="166" fontId="15" fillId="0" borderId="43" xfId="0" applyNumberFormat="1" applyFont="1" applyBorder="1" applyAlignment="1">
      <alignment/>
    </xf>
    <xf numFmtId="166" fontId="15" fillId="0" borderId="43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 vertical="center" wrapText="1"/>
    </xf>
    <xf numFmtId="166" fontId="15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0" fontId="17" fillId="0" borderId="10" xfId="0" applyFont="1" applyBorder="1" applyAlignment="1">
      <alignment wrapText="1"/>
    </xf>
    <xf numFmtId="166" fontId="16" fillId="0" borderId="10" xfId="0" applyNumberFormat="1" applyFont="1" applyFill="1" applyBorder="1" applyAlignment="1">
      <alignment horizontal="center" wrapText="1"/>
    </xf>
    <xf numFmtId="166" fontId="16" fillId="0" borderId="11" xfId="0" applyNumberFormat="1" applyFont="1" applyBorder="1" applyAlignment="1">
      <alignment horizontal="center"/>
    </xf>
    <xf numFmtId="166" fontId="16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/>
    </xf>
    <xf numFmtId="166" fontId="15" fillId="0" borderId="10" xfId="46" applyNumberFormat="1" applyFont="1" applyFill="1" applyBorder="1" applyAlignment="1">
      <alignment horizontal="right"/>
    </xf>
    <xf numFmtId="166" fontId="15" fillId="0" borderId="10" xfId="46" applyNumberFormat="1" applyFont="1" applyBorder="1" applyAlignment="1">
      <alignment/>
    </xf>
    <xf numFmtId="166" fontId="15" fillId="0" borderId="11" xfId="46" applyNumberFormat="1" applyFont="1" applyBorder="1" applyAlignment="1">
      <alignment/>
    </xf>
    <xf numFmtId="166" fontId="15" fillId="0" borderId="10" xfId="46" applyNumberFormat="1" applyFont="1" applyBorder="1" applyAlignment="1">
      <alignment horizontal="right"/>
    </xf>
    <xf numFmtId="166" fontId="15" fillId="0" borderId="10" xfId="46" applyNumberFormat="1" applyFont="1" applyBorder="1" applyAlignment="1">
      <alignment/>
    </xf>
    <xf numFmtId="0" fontId="16" fillId="0" borderId="10" xfId="0" applyFont="1" applyBorder="1" applyAlignment="1">
      <alignment/>
    </xf>
    <xf numFmtId="166" fontId="15" fillId="0" borderId="34" xfId="46" applyNumberFormat="1" applyFont="1" applyBorder="1" applyAlignment="1">
      <alignment horizontal="right"/>
    </xf>
    <xf numFmtId="166" fontId="15" fillId="0" borderId="34" xfId="46" applyNumberFormat="1" applyFont="1" applyBorder="1" applyAlignment="1">
      <alignment/>
    </xf>
    <xf numFmtId="166" fontId="15" fillId="0" borderId="34" xfId="46" applyNumberFormat="1" applyFont="1" applyFill="1" applyBorder="1" applyAlignment="1">
      <alignment horizontal="right"/>
    </xf>
    <xf numFmtId="166" fontId="15" fillId="0" borderId="34" xfId="46" applyNumberFormat="1" applyFont="1" applyBorder="1" applyAlignment="1">
      <alignment/>
    </xf>
    <xf numFmtId="0" fontId="15" fillId="0" borderId="34" xfId="0" applyFont="1" applyBorder="1" applyAlignment="1">
      <alignment/>
    </xf>
    <xf numFmtId="0" fontId="59" fillId="0" borderId="40" xfId="0" applyFont="1" applyBorder="1" applyAlignment="1">
      <alignment/>
    </xf>
    <xf numFmtId="166" fontId="59" fillId="0" borderId="40" xfId="0" applyNumberFormat="1" applyFont="1" applyFill="1" applyBorder="1" applyAlignment="1">
      <alignment horizontal="center"/>
    </xf>
    <xf numFmtId="166" fontId="59" fillId="0" borderId="11" xfId="44" applyNumberFormat="1" applyFont="1" applyBorder="1" applyAlignment="1">
      <alignment horizontal="left"/>
    </xf>
    <xf numFmtId="166" fontId="59" fillId="0" borderId="20" xfId="44" applyNumberFormat="1" applyFont="1" applyBorder="1" applyAlignment="1">
      <alignment horizontal="left"/>
    </xf>
    <xf numFmtId="166" fontId="55" fillId="27" borderId="8" xfId="59" applyNumberFormat="1" applyAlignment="1" applyProtection="1">
      <alignment horizontal="left" wrapText="1"/>
      <protection locked="0"/>
    </xf>
    <xf numFmtId="166" fontId="55" fillId="27" borderId="8" xfId="59" applyNumberFormat="1" applyAlignment="1" applyProtection="1">
      <alignment horizontal="center" wrapText="1"/>
      <protection locked="0"/>
    </xf>
    <xf numFmtId="166" fontId="59" fillId="0" borderId="38" xfId="0" applyNumberFormat="1" applyFont="1" applyBorder="1" applyAlignment="1">
      <alignment horizontal="left"/>
    </xf>
    <xf numFmtId="166" fontId="5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166" fontId="3" fillId="0" borderId="0" xfId="0" applyNumberFormat="1" applyFont="1" applyBorder="1" applyAlignment="1" quotePrefix="1">
      <alignment wrapText="1"/>
    </xf>
    <xf numFmtId="0" fontId="0" fillId="0" borderId="0" xfId="0" applyAlignment="1">
      <alignment/>
    </xf>
    <xf numFmtId="166" fontId="61" fillId="0" borderId="44" xfId="44" applyNumberFormat="1" applyFont="1" applyBorder="1" applyAlignment="1">
      <alignment horizontal="left"/>
    </xf>
    <xf numFmtId="166" fontId="61" fillId="0" borderId="45" xfId="44" applyNumberFormat="1" applyFont="1" applyBorder="1" applyAlignment="1">
      <alignment horizontal="left"/>
    </xf>
    <xf numFmtId="166" fontId="61" fillId="0" borderId="44" xfId="44" applyNumberFormat="1" applyFont="1" applyBorder="1" applyAlignment="1">
      <alignment horizontal="center"/>
    </xf>
    <xf numFmtId="166" fontId="61" fillId="0" borderId="43" xfId="44" applyNumberFormat="1" applyFont="1" applyBorder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49" fontId="61" fillId="0" borderId="11" xfId="0" applyNumberFormat="1" applyFont="1" applyBorder="1" applyAlignment="1" quotePrefix="1">
      <alignment horizontal="center" wrapText="1"/>
    </xf>
    <xf numFmtId="49" fontId="61" fillId="0" borderId="34" xfId="0" applyNumberFormat="1" applyFont="1" applyBorder="1" applyAlignment="1" quotePrefix="1">
      <alignment horizontal="center" wrapText="1"/>
    </xf>
    <xf numFmtId="49" fontId="61" fillId="0" borderId="20" xfId="0" applyNumberFormat="1" applyFont="1" applyBorder="1" applyAlignment="1" quotePrefix="1">
      <alignment horizontal="center" wrapText="1"/>
    </xf>
    <xf numFmtId="166" fontId="61" fillId="0" borderId="11" xfId="0" applyNumberFormat="1" applyFont="1" applyBorder="1" applyAlignment="1" applyProtection="1">
      <alignment horizontal="left"/>
      <protection locked="0"/>
    </xf>
    <xf numFmtId="166" fontId="61" fillId="0" borderId="34" xfId="0" applyNumberFormat="1" applyFont="1" applyBorder="1" applyAlignment="1" applyProtection="1">
      <alignment horizontal="left"/>
      <protection locked="0"/>
    </xf>
    <xf numFmtId="166" fontId="61" fillId="0" borderId="20" xfId="0" applyNumberFormat="1" applyFont="1" applyBorder="1" applyAlignment="1" applyProtection="1">
      <alignment horizontal="left"/>
      <protection locked="0"/>
    </xf>
    <xf numFmtId="49" fontId="61" fillId="0" borderId="11" xfId="0" applyNumberFormat="1" applyFont="1" applyBorder="1" applyAlignment="1">
      <alignment horizontal="center"/>
    </xf>
    <xf numFmtId="49" fontId="61" fillId="0" borderId="20" xfId="0" applyNumberFormat="1" applyFont="1" applyBorder="1" applyAlignment="1">
      <alignment horizontal="center"/>
    </xf>
    <xf numFmtId="166" fontId="61" fillId="0" borderId="47" xfId="0" applyNumberFormat="1" applyFont="1" applyBorder="1" applyAlignment="1">
      <alignment horizontal="center" vertical="center" wrapText="1"/>
    </xf>
    <xf numFmtId="166" fontId="61" fillId="0" borderId="38" xfId="0" applyNumberFormat="1" applyFont="1" applyBorder="1" applyAlignment="1">
      <alignment horizontal="center" vertical="center" wrapText="1"/>
    </xf>
    <xf numFmtId="166" fontId="61" fillId="0" borderId="46" xfId="0" applyNumberFormat="1" applyFont="1" applyBorder="1" applyAlignment="1">
      <alignment horizontal="center" vertical="center" wrapText="1"/>
    </xf>
    <xf numFmtId="166" fontId="61" fillId="0" borderId="36" xfId="0" applyNumberFormat="1" applyFont="1" applyBorder="1" applyAlignment="1">
      <alignment horizontal="center" vertical="center" wrapText="1"/>
    </xf>
    <xf numFmtId="166" fontId="61" fillId="0" borderId="0" xfId="0" applyNumberFormat="1" applyFont="1" applyBorder="1" applyAlignment="1">
      <alignment horizontal="center" vertical="center" wrapText="1"/>
    </xf>
    <xf numFmtId="166" fontId="61" fillId="0" borderId="48" xfId="0" applyNumberFormat="1" applyFont="1" applyBorder="1" applyAlignment="1">
      <alignment horizontal="center" vertical="center" wrapText="1"/>
    </xf>
    <xf numFmtId="166" fontId="61" fillId="0" borderId="44" xfId="0" applyNumberFormat="1" applyFont="1" applyBorder="1" applyAlignment="1">
      <alignment horizontal="center" vertical="center" wrapText="1"/>
    </xf>
    <xf numFmtId="166" fontId="61" fillId="0" borderId="43" xfId="0" applyNumberFormat="1" applyFont="1" applyBorder="1" applyAlignment="1">
      <alignment horizontal="center" vertical="center" wrapText="1"/>
    </xf>
    <xf numFmtId="166" fontId="61" fillId="0" borderId="4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4"/>
  <sheetViews>
    <sheetView showGridLines="0" tabSelected="1" zoomScalePageLayoutView="0" workbookViewId="0" topLeftCell="I1">
      <selection activeCell="P7" sqref="P7"/>
    </sheetView>
  </sheetViews>
  <sheetFormatPr defaultColWidth="9.140625" defaultRowHeight="15"/>
  <cols>
    <col min="1" max="1" width="3.57421875" style="0" hidden="1" customWidth="1"/>
    <col min="2" max="2" width="4.421875" style="0" hidden="1" customWidth="1"/>
    <col min="3" max="3" width="6.28125" style="0" hidden="1" customWidth="1"/>
    <col min="4" max="4" width="5.28125" style="0" hidden="1" customWidth="1"/>
    <col min="5" max="5" width="5.7109375" style="0" hidden="1" customWidth="1"/>
    <col min="6" max="6" width="3.140625" style="0" hidden="1" customWidth="1"/>
    <col min="7" max="7" width="5.421875" style="48" hidden="1" customWidth="1"/>
    <col min="8" max="8" width="2.7109375" style="0" hidden="1" customWidth="1"/>
    <col min="9" max="9" width="53.00390625" style="0" bestFit="1" customWidth="1"/>
    <col min="10" max="16" width="15.7109375" style="86" customWidth="1"/>
    <col min="17" max="17" width="15.7109375" style="0" customWidth="1"/>
  </cols>
  <sheetData>
    <row r="1" spans="10:16" s="121" customFormat="1" ht="15">
      <c r="J1" s="137"/>
      <c r="K1" s="137"/>
      <c r="L1" s="137"/>
      <c r="M1" s="137"/>
      <c r="N1" s="137"/>
      <c r="O1" s="137"/>
      <c r="P1" s="137"/>
    </row>
    <row r="2" spans="9:16" s="121" customFormat="1" ht="34.5">
      <c r="I2" s="276" t="s">
        <v>1960</v>
      </c>
      <c r="J2" s="276"/>
      <c r="K2" s="276"/>
      <c r="L2" s="276"/>
      <c r="M2" s="276"/>
      <c r="N2" s="137"/>
      <c r="O2" s="137"/>
      <c r="P2" s="137"/>
    </row>
    <row r="3" spans="9:16" s="121" customFormat="1" ht="25.5">
      <c r="I3" s="275" t="s">
        <v>1961</v>
      </c>
      <c r="J3" s="275"/>
      <c r="K3" s="275"/>
      <c r="L3" s="275"/>
      <c r="M3" s="275"/>
      <c r="N3" s="137"/>
      <c r="O3" s="137"/>
      <c r="P3" s="137"/>
    </row>
    <row r="4" spans="1:13" ht="25.5">
      <c r="A4" t="str">
        <f ca="1">MID(CELL("filename",A4),FIND("]",CELL("filename",A4))+1,256)</f>
        <v>Budget</v>
      </c>
      <c r="B4" s="39">
        <f>ROW()</f>
        <v>4</v>
      </c>
      <c r="C4">
        <f>J8</f>
        <v>2013</v>
      </c>
      <c r="D4" s="44" t="str">
        <f>J9</f>
        <v>2123</v>
      </c>
      <c r="E4" t="s">
        <v>1827</v>
      </c>
      <c r="I4" s="274" t="s">
        <v>3341</v>
      </c>
      <c r="J4" s="274"/>
      <c r="K4" s="274"/>
      <c r="L4" s="274"/>
      <c r="M4" s="274"/>
    </row>
    <row r="5" spans="2:16" s="121" customFormat="1" ht="7.5" customHeight="1">
      <c r="B5" s="131"/>
      <c r="J5" s="137"/>
      <c r="K5" s="137"/>
      <c r="L5" s="137"/>
      <c r="M5" s="137"/>
      <c r="N5" s="137"/>
      <c r="O5" s="137"/>
      <c r="P5" s="137"/>
    </row>
    <row r="6" spans="1:15" ht="15">
      <c r="A6" s="48" t="str">
        <f aca="true" ca="1" t="shared" si="0" ref="A6:A78">MID(CELL("filename",A6),FIND("]",CELL("filename",A6))+1,256)</f>
        <v>Budget</v>
      </c>
      <c r="B6" s="39">
        <f>ROW()</f>
        <v>6</v>
      </c>
      <c r="C6">
        <f>J8</f>
        <v>2013</v>
      </c>
      <c r="D6" s="44" t="str">
        <f>J9</f>
        <v>2123</v>
      </c>
      <c r="E6" s="48" t="s">
        <v>1827</v>
      </c>
      <c r="I6" s="16" t="s">
        <v>1813</v>
      </c>
      <c r="J6" s="87"/>
      <c r="K6" s="87"/>
      <c r="L6" s="87"/>
      <c r="M6" s="87"/>
      <c r="N6" s="87"/>
      <c r="O6" s="87"/>
    </row>
    <row r="7" spans="1:16" ht="15">
      <c r="A7" s="48" t="str">
        <f ca="1" t="shared" si="0"/>
        <v>Budget</v>
      </c>
      <c r="B7" s="39">
        <f>ROW()</f>
        <v>7</v>
      </c>
      <c r="C7">
        <f>J8</f>
        <v>2013</v>
      </c>
      <c r="D7" s="44" t="str">
        <f>J9</f>
        <v>2123</v>
      </c>
      <c r="E7" s="48" t="s">
        <v>1827</v>
      </c>
      <c r="F7" t="s">
        <v>1838</v>
      </c>
      <c r="I7" s="130" t="s">
        <v>1814</v>
      </c>
      <c r="J7" s="280" t="s">
        <v>1812</v>
      </c>
      <c r="K7" s="281"/>
      <c r="L7" s="281"/>
      <c r="M7" s="282"/>
      <c r="N7" s="159"/>
      <c r="O7" s="159"/>
      <c r="P7" s="159"/>
    </row>
    <row r="8" spans="1:15" ht="15">
      <c r="A8" s="48" t="str">
        <f ca="1" t="shared" si="0"/>
        <v>Budget</v>
      </c>
      <c r="B8" s="39">
        <f>ROW()</f>
        <v>8</v>
      </c>
      <c r="C8">
        <f>J8</f>
        <v>2013</v>
      </c>
      <c r="D8" s="44" t="str">
        <f>J9</f>
        <v>2123</v>
      </c>
      <c r="E8" s="48" t="s">
        <v>1827</v>
      </c>
      <c r="F8" t="s">
        <v>1839</v>
      </c>
      <c r="I8" s="4" t="s">
        <v>1815</v>
      </c>
      <c r="J8" s="196">
        <v>2013</v>
      </c>
      <c r="K8" s="87"/>
      <c r="L8" s="87"/>
      <c r="M8" s="87"/>
      <c r="N8" s="87"/>
      <c r="O8" s="87"/>
    </row>
    <row r="9" spans="1:15" ht="15">
      <c r="A9" s="48" t="str">
        <f ca="1" t="shared" si="0"/>
        <v>Budget</v>
      </c>
      <c r="B9" s="39">
        <f>ROW()</f>
        <v>9</v>
      </c>
      <c r="C9">
        <f>J8</f>
        <v>2013</v>
      </c>
      <c r="D9" s="44" t="str">
        <f>J9</f>
        <v>2123</v>
      </c>
      <c r="E9" s="48" t="s">
        <v>1827</v>
      </c>
      <c r="F9" t="s">
        <v>1840</v>
      </c>
      <c r="I9" s="4" t="s">
        <v>1816</v>
      </c>
      <c r="J9" s="198" t="str">
        <f>LOOKUP(J7,muni!A2:A589,muni!B2:B589)</f>
        <v>2123</v>
      </c>
      <c r="K9" s="87"/>
      <c r="L9" s="87"/>
      <c r="M9" s="87"/>
      <c r="N9" s="87"/>
      <c r="O9" s="87"/>
    </row>
    <row r="10" spans="1:16" ht="15">
      <c r="A10" s="48" t="str">
        <f ca="1" t="shared" si="0"/>
        <v>Budget</v>
      </c>
      <c r="B10" s="39">
        <f>ROW()</f>
        <v>10</v>
      </c>
      <c r="C10">
        <f>J8</f>
        <v>2013</v>
      </c>
      <c r="D10" s="44" t="str">
        <f>J9</f>
        <v>2123</v>
      </c>
      <c r="E10" s="48" t="s">
        <v>1827</v>
      </c>
      <c r="F10" t="s">
        <v>1841</v>
      </c>
      <c r="I10" s="4" t="s">
        <v>1817</v>
      </c>
      <c r="J10" s="197"/>
      <c r="K10" s="87"/>
      <c r="L10" s="87"/>
      <c r="M10" s="87"/>
      <c r="N10" s="87"/>
      <c r="O10" s="87"/>
      <c r="P10" s="87"/>
    </row>
    <row r="11" spans="2:16" s="121" customFormat="1" ht="15">
      <c r="B11" s="131"/>
      <c r="I11" s="124" t="s">
        <v>3340</v>
      </c>
      <c r="J11" s="197"/>
      <c r="K11" s="87"/>
      <c r="L11" s="87"/>
      <c r="M11" s="87"/>
      <c r="N11" s="87"/>
      <c r="O11" s="87"/>
      <c r="P11" s="87"/>
    </row>
    <row r="12" spans="2:16" s="121" customFormat="1" ht="15">
      <c r="B12" s="131"/>
      <c r="I12" s="259" t="s">
        <v>3339</v>
      </c>
      <c r="J12" s="260"/>
      <c r="K12" s="87"/>
      <c r="L12" s="87"/>
      <c r="M12" s="87"/>
      <c r="N12" s="87"/>
      <c r="O12" s="87"/>
      <c r="P12" s="87"/>
    </row>
    <row r="13" spans="1:17" ht="15">
      <c r="A13" s="48" t="str">
        <f ca="1" t="shared" si="0"/>
        <v>Budget</v>
      </c>
      <c r="B13" s="39">
        <f>ROW()</f>
        <v>13</v>
      </c>
      <c r="C13">
        <f>J8</f>
        <v>2013</v>
      </c>
      <c r="D13" s="44" t="str">
        <f>J9</f>
        <v>2123</v>
      </c>
      <c r="E13" s="48" t="s">
        <v>1827</v>
      </c>
      <c r="I13" s="1"/>
      <c r="J13" s="88"/>
      <c r="K13" s="87"/>
      <c r="L13" s="143"/>
      <c r="M13" s="143"/>
      <c r="N13" s="87"/>
      <c r="O13" s="87"/>
      <c r="P13" s="87"/>
      <c r="Q13" s="2"/>
    </row>
    <row r="14" spans="1:17" ht="15">
      <c r="A14" s="48" t="str">
        <f ca="1" t="shared" si="0"/>
        <v>Budget</v>
      </c>
      <c r="B14" s="39">
        <f>ROW()</f>
        <v>14</v>
      </c>
      <c r="C14" s="48">
        <f>J8</f>
        <v>2013</v>
      </c>
      <c r="D14" s="44" t="str">
        <f>J9</f>
        <v>2123</v>
      </c>
      <c r="E14" s="48" t="s">
        <v>1827</v>
      </c>
      <c r="I14" s="164" t="s">
        <v>0</v>
      </c>
      <c r="J14" s="200"/>
      <c r="K14" s="143"/>
      <c r="L14" s="143"/>
      <c r="M14" s="143"/>
      <c r="N14" s="87"/>
      <c r="O14" s="87"/>
      <c r="P14" s="87"/>
      <c r="Q14" s="2"/>
    </row>
    <row r="15" spans="1:17" ht="15">
      <c r="A15" s="48" t="str">
        <f ca="1" t="shared" si="0"/>
        <v>Budget</v>
      </c>
      <c r="B15" s="39">
        <f>ROW()</f>
        <v>15</v>
      </c>
      <c r="C15" s="48">
        <f>J8</f>
        <v>2013</v>
      </c>
      <c r="D15" s="44" t="str">
        <f>J9</f>
        <v>2123</v>
      </c>
      <c r="E15" s="48" t="s">
        <v>1830</v>
      </c>
      <c r="I15" s="3" t="s">
        <v>1</v>
      </c>
      <c r="J15" s="201"/>
      <c r="K15" s="205"/>
      <c r="L15" s="199"/>
      <c r="M15" s="188"/>
      <c r="N15" s="87"/>
      <c r="O15" s="87"/>
      <c r="P15" s="87"/>
      <c r="Q15" s="2"/>
    </row>
    <row r="16" spans="1:17" ht="15">
      <c r="A16" s="48" t="str">
        <f ca="1" t="shared" si="0"/>
        <v>Budget</v>
      </c>
      <c r="B16" s="39">
        <f>ROW()</f>
        <v>16</v>
      </c>
      <c r="C16" s="49">
        <f>J8</f>
        <v>2013</v>
      </c>
      <c r="D16" s="45" t="str">
        <f>J9</f>
        <v>2123</v>
      </c>
      <c r="E16" s="48" t="s">
        <v>1830</v>
      </c>
      <c r="F16" s="40" t="s">
        <v>1842</v>
      </c>
      <c r="G16" s="49"/>
      <c r="H16" s="40"/>
      <c r="I16" s="4" t="s">
        <v>3290</v>
      </c>
      <c r="J16" s="115"/>
      <c r="K16" s="206"/>
      <c r="L16" s="202"/>
      <c r="M16" s="190"/>
      <c r="N16" s="87"/>
      <c r="O16" s="87"/>
      <c r="P16" s="87"/>
      <c r="Q16" s="2"/>
    </row>
    <row r="17" spans="2:17" s="121" customFormat="1" ht="15">
      <c r="B17" s="131"/>
      <c r="C17" s="49"/>
      <c r="D17" s="49"/>
      <c r="F17" s="49"/>
      <c r="G17" s="49"/>
      <c r="H17" s="49"/>
      <c r="I17" s="5" t="s">
        <v>3291</v>
      </c>
      <c r="J17" s="115"/>
      <c r="K17" s="206"/>
      <c r="L17" s="202"/>
      <c r="M17" s="190"/>
      <c r="N17" s="87"/>
      <c r="O17" s="87"/>
      <c r="P17" s="87"/>
      <c r="Q17" s="123"/>
    </row>
    <row r="18" spans="2:17" s="121" customFormat="1" ht="15">
      <c r="B18" s="131"/>
      <c r="C18" s="49"/>
      <c r="D18" s="49"/>
      <c r="F18" s="49"/>
      <c r="G18" s="49"/>
      <c r="H18" s="49"/>
      <c r="I18" s="5" t="s">
        <v>3292</v>
      </c>
      <c r="J18" s="115"/>
      <c r="K18" s="206"/>
      <c r="L18" s="202"/>
      <c r="M18" s="190"/>
      <c r="N18" s="87"/>
      <c r="O18" s="87"/>
      <c r="P18" s="87"/>
      <c r="Q18" s="123"/>
    </row>
    <row r="19" spans="2:17" s="121" customFormat="1" ht="15">
      <c r="B19" s="131"/>
      <c r="C19" s="49"/>
      <c r="D19" s="49"/>
      <c r="F19" s="49"/>
      <c r="G19" s="49"/>
      <c r="H19" s="49"/>
      <c r="I19" s="171"/>
      <c r="J19" s="203"/>
      <c r="K19" s="204"/>
      <c r="L19" s="202"/>
      <c r="M19" s="190"/>
      <c r="N19" s="87"/>
      <c r="O19" s="87"/>
      <c r="P19" s="87"/>
      <c r="Q19" s="123"/>
    </row>
    <row r="20" spans="2:17" s="121" customFormat="1" ht="15">
      <c r="B20" s="131"/>
      <c r="C20" s="49"/>
      <c r="D20" s="49"/>
      <c r="F20" s="49"/>
      <c r="G20" s="49"/>
      <c r="H20" s="49"/>
      <c r="I20" s="207"/>
      <c r="J20" s="112">
        <v>2013</v>
      </c>
      <c r="K20" s="113">
        <v>2012</v>
      </c>
      <c r="L20" s="189"/>
      <c r="M20" s="190"/>
      <c r="N20" s="87"/>
      <c r="O20" s="87"/>
      <c r="P20" s="87"/>
      <c r="Q20" s="123"/>
    </row>
    <row r="21" spans="1:17" ht="15">
      <c r="A21" s="48" t="str">
        <f ca="1" t="shared" si="0"/>
        <v>Budget</v>
      </c>
      <c r="B21" s="39">
        <f>ROW()</f>
        <v>21</v>
      </c>
      <c r="C21" s="48">
        <f>J8</f>
        <v>2013</v>
      </c>
      <c r="D21" s="44" t="str">
        <f>J9</f>
        <v>2123</v>
      </c>
      <c r="E21" s="48" t="s">
        <v>1830</v>
      </c>
      <c r="F21" t="s">
        <v>1844</v>
      </c>
      <c r="I21" s="6" t="s">
        <v>2</v>
      </c>
      <c r="J21" s="92"/>
      <c r="K21" s="92"/>
      <c r="L21" s="191"/>
      <c r="M21" s="192"/>
      <c r="N21" s="87"/>
      <c r="O21" s="87"/>
      <c r="P21" s="87"/>
      <c r="Q21" s="2" t="s">
        <v>29</v>
      </c>
    </row>
    <row r="22" spans="1:17" ht="15">
      <c r="A22" s="48" t="str">
        <f ca="1" t="shared" si="0"/>
        <v>Budget</v>
      </c>
      <c r="B22" s="39">
        <f>ROW()</f>
        <v>22</v>
      </c>
      <c r="C22" s="48">
        <f>J8</f>
        <v>2013</v>
      </c>
      <c r="D22" s="44" t="str">
        <f>J9</f>
        <v>2123</v>
      </c>
      <c r="E22" s="48" t="s">
        <v>1830</v>
      </c>
      <c r="F22" t="s">
        <v>1845</v>
      </c>
      <c r="I22" s="6" t="s">
        <v>3</v>
      </c>
      <c r="J22" s="92"/>
      <c r="K22" s="92"/>
      <c r="L22" s="191"/>
      <c r="M22" s="192"/>
      <c r="N22" s="87"/>
      <c r="O22" s="87"/>
      <c r="P22" s="87"/>
      <c r="Q22" s="2"/>
    </row>
    <row r="23" spans="1:17" ht="15">
      <c r="A23" s="48" t="str">
        <f ca="1" t="shared" si="0"/>
        <v>Budget</v>
      </c>
      <c r="B23" s="39">
        <f>ROW()</f>
        <v>23</v>
      </c>
      <c r="C23" s="48">
        <f>J8</f>
        <v>2013</v>
      </c>
      <c r="D23" s="44" t="str">
        <f>J9</f>
        <v>2123</v>
      </c>
      <c r="E23" s="48" t="s">
        <v>1830</v>
      </c>
      <c r="F23" t="s">
        <v>1846</v>
      </c>
      <c r="I23" s="6" t="s">
        <v>3293</v>
      </c>
      <c r="J23" s="93"/>
      <c r="K23" s="92"/>
      <c r="L23" s="191"/>
      <c r="M23" s="192"/>
      <c r="N23" s="87"/>
      <c r="O23" s="87"/>
      <c r="P23" s="87"/>
      <c r="Q23" s="2"/>
    </row>
    <row r="24" spans="1:17" ht="15">
      <c r="A24" s="48" t="str">
        <f ca="1" t="shared" si="0"/>
        <v>Budget</v>
      </c>
      <c r="B24" s="39">
        <f>ROW()</f>
        <v>24</v>
      </c>
      <c r="C24" s="48">
        <f>J8</f>
        <v>2013</v>
      </c>
      <c r="D24" s="44" t="str">
        <f>J9</f>
        <v>2123</v>
      </c>
      <c r="E24" s="48" t="s">
        <v>1830</v>
      </c>
      <c r="F24" t="s">
        <v>1847</v>
      </c>
      <c r="I24" s="6" t="s">
        <v>3294</v>
      </c>
      <c r="J24" s="93"/>
      <c r="K24" s="92"/>
      <c r="L24" s="191"/>
      <c r="M24" s="192"/>
      <c r="N24" s="87"/>
      <c r="O24" s="87"/>
      <c r="P24" s="87"/>
      <c r="Q24" s="2"/>
    </row>
    <row r="25" spans="1:17" ht="15">
      <c r="A25" s="48" t="str">
        <f ca="1" t="shared" si="0"/>
        <v>Budget</v>
      </c>
      <c r="B25" s="39">
        <f>ROW()</f>
        <v>25</v>
      </c>
      <c r="C25" s="48">
        <f>J8</f>
        <v>2013</v>
      </c>
      <c r="D25" s="44" t="str">
        <f>J9</f>
        <v>2123</v>
      </c>
      <c r="E25" s="48" t="s">
        <v>1830</v>
      </c>
      <c r="F25" t="s">
        <v>1848</v>
      </c>
      <c r="I25" s="6" t="s">
        <v>3295</v>
      </c>
      <c r="J25" s="93"/>
      <c r="K25" s="92"/>
      <c r="L25" s="191"/>
      <c r="M25" s="192"/>
      <c r="N25" s="87"/>
      <c r="O25" s="87"/>
      <c r="P25" s="87"/>
      <c r="Q25" s="2"/>
    </row>
    <row r="26" spans="1:17" ht="15">
      <c r="A26" s="48" t="str">
        <f ca="1" t="shared" si="0"/>
        <v>Budget</v>
      </c>
      <c r="B26" s="39">
        <f>ROW()</f>
        <v>26</v>
      </c>
      <c r="C26" s="48">
        <f>J8</f>
        <v>2013</v>
      </c>
      <c r="D26" s="44" t="str">
        <f>J9</f>
        <v>2123</v>
      </c>
      <c r="E26" s="48" t="s">
        <v>1830</v>
      </c>
      <c r="F26" t="s">
        <v>1849</v>
      </c>
      <c r="I26" s="6" t="s">
        <v>4</v>
      </c>
      <c r="J26" s="93"/>
      <c r="K26" s="92"/>
      <c r="L26" s="191"/>
      <c r="M26" s="192"/>
      <c r="N26" s="87"/>
      <c r="O26" s="87"/>
      <c r="P26" s="87"/>
      <c r="Q26" s="2"/>
    </row>
    <row r="27" spans="2:17" s="121" customFormat="1" ht="15">
      <c r="B27" s="131"/>
      <c r="I27" s="6" t="s">
        <v>3296</v>
      </c>
      <c r="J27" s="93"/>
      <c r="K27" s="92"/>
      <c r="L27" s="191"/>
      <c r="M27" s="192"/>
      <c r="N27" s="87"/>
      <c r="O27" s="87"/>
      <c r="P27" s="87"/>
      <c r="Q27" s="123"/>
    </row>
    <row r="28" spans="1:17" ht="15">
      <c r="A28" s="48" t="str">
        <f ca="1" t="shared" si="0"/>
        <v>Budget</v>
      </c>
      <c r="B28" s="39">
        <f>ROW()</f>
        <v>28</v>
      </c>
      <c r="C28" s="48">
        <f>J8</f>
        <v>2013</v>
      </c>
      <c r="D28" s="44" t="str">
        <f>J9</f>
        <v>2123</v>
      </c>
      <c r="E28" s="48" t="s">
        <v>1830</v>
      </c>
      <c r="F28" t="s">
        <v>1850</v>
      </c>
      <c r="I28" s="6" t="s">
        <v>5</v>
      </c>
      <c r="J28" s="93"/>
      <c r="K28" s="92"/>
      <c r="L28" s="191"/>
      <c r="M28" s="192"/>
      <c r="N28" s="87"/>
      <c r="O28" s="87"/>
      <c r="P28" s="87"/>
      <c r="Q28" s="2"/>
    </row>
    <row r="29" spans="1:17" ht="15">
      <c r="A29" s="48" t="str">
        <f ca="1" t="shared" si="0"/>
        <v>Budget</v>
      </c>
      <c r="B29" s="39">
        <f>ROW()</f>
        <v>29</v>
      </c>
      <c r="C29" s="48">
        <f>J8</f>
        <v>2013</v>
      </c>
      <c r="D29" s="44" t="str">
        <f>J9</f>
        <v>2123</v>
      </c>
      <c r="E29" s="48" t="s">
        <v>1830</v>
      </c>
      <c r="F29" t="s">
        <v>1851</v>
      </c>
      <c r="I29" s="6" t="s">
        <v>6</v>
      </c>
      <c r="J29" s="93"/>
      <c r="K29" s="92"/>
      <c r="L29" s="191"/>
      <c r="M29" s="192"/>
      <c r="N29" s="87"/>
      <c r="O29" s="87"/>
      <c r="P29" s="87"/>
      <c r="Q29" s="2"/>
    </row>
    <row r="30" spans="1:17" ht="15">
      <c r="A30" s="48" t="str">
        <f ca="1" t="shared" si="0"/>
        <v>Budget</v>
      </c>
      <c r="B30" s="39">
        <f>ROW()</f>
        <v>30</v>
      </c>
      <c r="C30" s="48">
        <f>J8</f>
        <v>2013</v>
      </c>
      <c r="D30" s="44" t="str">
        <f>J9</f>
        <v>2123</v>
      </c>
      <c r="E30" s="48" t="s">
        <v>1830</v>
      </c>
      <c r="F30" t="s">
        <v>1852</v>
      </c>
      <c r="I30" s="6" t="s">
        <v>3297</v>
      </c>
      <c r="J30" s="93"/>
      <c r="K30" s="92"/>
      <c r="L30" s="146"/>
      <c r="M30" s="192"/>
      <c r="N30" s="87"/>
      <c r="O30" s="87"/>
      <c r="P30" s="87"/>
      <c r="Q30" s="2"/>
    </row>
    <row r="31" spans="1:17" ht="15">
      <c r="A31" s="48" t="str">
        <f ca="1" t="shared" si="0"/>
        <v>Budget</v>
      </c>
      <c r="B31" s="39">
        <f>ROW()</f>
        <v>31</v>
      </c>
      <c r="C31" s="48">
        <f>J8</f>
        <v>2013</v>
      </c>
      <c r="D31" s="44" t="str">
        <f>J9</f>
        <v>2123</v>
      </c>
      <c r="E31" s="48" t="s">
        <v>1830</v>
      </c>
      <c r="F31" t="s">
        <v>1853</v>
      </c>
      <c r="I31" s="6" t="s">
        <v>3298</v>
      </c>
      <c r="J31" s="93"/>
      <c r="K31" s="92"/>
      <c r="L31" s="191"/>
      <c r="M31" s="192"/>
      <c r="N31" s="87"/>
      <c r="O31" s="87"/>
      <c r="P31" s="87"/>
      <c r="Q31" s="2"/>
    </row>
    <row r="32" spans="1:17" ht="15">
      <c r="A32" s="48" t="str">
        <f ca="1" t="shared" si="0"/>
        <v>Budget</v>
      </c>
      <c r="B32" s="39">
        <f>ROW()</f>
        <v>32</v>
      </c>
      <c r="C32" s="48">
        <f>J8</f>
        <v>2013</v>
      </c>
      <c r="D32" s="44" t="str">
        <f>J9</f>
        <v>2123</v>
      </c>
      <c r="E32" s="48" t="s">
        <v>1830</v>
      </c>
      <c r="F32" t="s">
        <v>1854</v>
      </c>
      <c r="I32" s="208"/>
      <c r="J32" s="209"/>
      <c r="K32" s="209"/>
      <c r="L32" s="146"/>
      <c r="M32" s="192"/>
      <c r="N32" s="87"/>
      <c r="O32" s="87"/>
      <c r="P32" s="87"/>
      <c r="Q32" s="2"/>
    </row>
    <row r="33" spans="1:17" ht="15">
      <c r="A33" s="48" t="str">
        <f ca="1" t="shared" si="0"/>
        <v>Budget</v>
      </c>
      <c r="B33" s="39">
        <f>ROW()</f>
        <v>33</v>
      </c>
      <c r="C33" s="48">
        <f>J8</f>
        <v>2013</v>
      </c>
      <c r="D33" s="44" t="str">
        <f>J9</f>
        <v>2123</v>
      </c>
      <c r="E33" s="48" t="s">
        <v>1831</v>
      </c>
      <c r="I33" s="9" t="s">
        <v>7</v>
      </c>
      <c r="J33" s="112">
        <v>2013</v>
      </c>
      <c r="K33" s="113">
        <v>2012</v>
      </c>
      <c r="L33" s="193"/>
      <c r="M33" s="188"/>
      <c r="N33" s="87"/>
      <c r="O33" s="87"/>
      <c r="P33" s="87"/>
      <c r="Q33" s="2"/>
    </row>
    <row r="34" spans="1:17" ht="15">
      <c r="A34" s="48" t="str">
        <f ca="1" t="shared" si="0"/>
        <v>Budget</v>
      </c>
      <c r="B34" s="39">
        <f>ROW()</f>
        <v>34</v>
      </c>
      <c r="C34" s="48">
        <f>J8</f>
        <v>2013</v>
      </c>
      <c r="D34" s="44" t="str">
        <f>J9</f>
        <v>2123</v>
      </c>
      <c r="E34" s="48" t="s">
        <v>1831</v>
      </c>
      <c r="F34" t="s">
        <v>1843</v>
      </c>
      <c r="I34" s="6" t="s">
        <v>8</v>
      </c>
      <c r="J34" s="94"/>
      <c r="K34" s="91"/>
      <c r="L34" s="191"/>
      <c r="M34" s="146"/>
      <c r="N34" s="87"/>
      <c r="O34" s="87"/>
      <c r="P34" s="87"/>
      <c r="Q34" s="2"/>
    </row>
    <row r="35" spans="1:17" ht="15">
      <c r="A35" s="48" t="str">
        <f ca="1" t="shared" si="0"/>
        <v>Budget</v>
      </c>
      <c r="B35" s="39">
        <f>ROW()</f>
        <v>35</v>
      </c>
      <c r="C35" s="48">
        <f>J8</f>
        <v>2013</v>
      </c>
      <c r="D35" s="44" t="str">
        <f>J9</f>
        <v>2123</v>
      </c>
      <c r="E35" s="48" t="s">
        <v>1831</v>
      </c>
      <c r="F35" t="s">
        <v>1855</v>
      </c>
      <c r="I35" s="6" t="s">
        <v>9</v>
      </c>
      <c r="J35" s="91"/>
      <c r="K35" s="91"/>
      <c r="L35" s="191"/>
      <c r="M35" s="146"/>
      <c r="N35" s="87"/>
      <c r="O35" s="87"/>
      <c r="P35" s="87"/>
      <c r="Q35" s="2"/>
    </row>
    <row r="36" spans="2:17" s="210" customFormat="1" ht="15">
      <c r="B36" s="211"/>
      <c r="I36" s="208"/>
      <c r="J36" s="212"/>
      <c r="K36" s="212"/>
      <c r="L36" s="160"/>
      <c r="M36" s="146"/>
      <c r="N36" s="143"/>
      <c r="O36" s="143"/>
      <c r="P36" s="143"/>
      <c r="Q36" s="122"/>
    </row>
    <row r="37" spans="1:17" ht="15">
      <c r="A37" s="48" t="str">
        <f ca="1" t="shared" si="0"/>
        <v>Budget</v>
      </c>
      <c r="B37" s="39">
        <f>ROW()</f>
        <v>37</v>
      </c>
      <c r="C37" s="48">
        <f>J8</f>
        <v>2013</v>
      </c>
      <c r="D37" s="44" t="str">
        <f>J9</f>
        <v>2123</v>
      </c>
      <c r="E37" s="48" t="s">
        <v>1831</v>
      </c>
      <c r="I37" s="9" t="s">
        <v>10</v>
      </c>
      <c r="J37" s="112">
        <v>2013</v>
      </c>
      <c r="K37" s="113">
        <v>2012</v>
      </c>
      <c r="L37" s="187"/>
      <c r="M37" s="188"/>
      <c r="N37" s="87"/>
      <c r="O37" s="87"/>
      <c r="P37" s="87"/>
      <c r="Q37" s="2"/>
    </row>
    <row r="38" spans="1:17" ht="15">
      <c r="A38" s="48" t="str">
        <f ca="1" t="shared" si="0"/>
        <v>Budget</v>
      </c>
      <c r="B38" s="39">
        <f>ROW()</f>
        <v>38</v>
      </c>
      <c r="C38" s="48">
        <f>J8</f>
        <v>2013</v>
      </c>
      <c r="D38" s="44" t="str">
        <f>J9</f>
        <v>2123</v>
      </c>
      <c r="E38" s="48" t="s">
        <v>1831</v>
      </c>
      <c r="F38" t="s">
        <v>1856</v>
      </c>
      <c r="I38" s="4" t="s">
        <v>11</v>
      </c>
      <c r="J38" s="213"/>
      <c r="K38" s="91"/>
      <c r="L38" s="191"/>
      <c r="M38" s="146"/>
      <c r="N38" s="87"/>
      <c r="O38" s="87"/>
      <c r="P38" s="87"/>
      <c r="Q38" s="2"/>
    </row>
    <row r="39" spans="1:17" ht="15">
      <c r="A39" s="48" t="str">
        <f ca="1" t="shared" si="0"/>
        <v>Budget</v>
      </c>
      <c r="B39" s="39">
        <f>ROW()</f>
        <v>39</v>
      </c>
      <c r="C39" s="48">
        <f>J8</f>
        <v>2013</v>
      </c>
      <c r="D39" s="44" t="str">
        <f>J9</f>
        <v>2123</v>
      </c>
      <c r="E39" s="48" t="s">
        <v>1831</v>
      </c>
      <c r="F39" t="s">
        <v>1857</v>
      </c>
      <c r="I39" s="10" t="s">
        <v>12</v>
      </c>
      <c r="J39" s="213"/>
      <c r="K39" s="91"/>
      <c r="L39" s="191"/>
      <c r="M39" s="146"/>
      <c r="N39" s="87"/>
      <c r="O39" s="87"/>
      <c r="P39" s="87"/>
      <c r="Q39" s="2"/>
    </row>
    <row r="40" spans="1:17" ht="15">
      <c r="A40" s="48" t="str">
        <f ca="1" t="shared" si="0"/>
        <v>Budget</v>
      </c>
      <c r="B40" s="39">
        <f>ROW()</f>
        <v>40</v>
      </c>
      <c r="C40" s="48">
        <f>J8</f>
        <v>2013</v>
      </c>
      <c r="D40" s="44" t="str">
        <f>J9</f>
        <v>2123</v>
      </c>
      <c r="E40" s="48" t="s">
        <v>1831</v>
      </c>
      <c r="F40" t="s">
        <v>1858</v>
      </c>
      <c r="I40" s="4" t="s">
        <v>13</v>
      </c>
      <c r="J40" s="91"/>
      <c r="K40" s="91"/>
      <c r="L40" s="191"/>
      <c r="M40" s="146"/>
      <c r="N40" s="87"/>
      <c r="O40" s="87"/>
      <c r="P40" s="87"/>
      <c r="Q40" s="2"/>
    </row>
    <row r="41" spans="1:17" ht="15">
      <c r="A41" s="48" t="str">
        <f ca="1" t="shared" si="0"/>
        <v>Budget</v>
      </c>
      <c r="B41" s="39">
        <f>ROW()</f>
        <v>41</v>
      </c>
      <c r="C41" s="48">
        <f>J8</f>
        <v>2013</v>
      </c>
      <c r="D41" s="44" t="str">
        <f>J9</f>
        <v>2123</v>
      </c>
      <c r="E41" s="48" t="s">
        <v>1831</v>
      </c>
      <c r="F41" t="s">
        <v>1859</v>
      </c>
      <c r="I41" s="4" t="s">
        <v>14</v>
      </c>
      <c r="J41" s="213"/>
      <c r="K41" s="91"/>
      <c r="L41" s="191"/>
      <c r="M41" s="146"/>
      <c r="N41" s="87"/>
      <c r="O41" s="87"/>
      <c r="P41" s="87"/>
      <c r="Q41" s="2"/>
    </row>
    <row r="42" spans="1:17" ht="15">
      <c r="A42" s="48" t="str">
        <f ca="1" t="shared" si="0"/>
        <v>Budget</v>
      </c>
      <c r="B42" s="39">
        <f>ROW()</f>
        <v>42</v>
      </c>
      <c r="C42" s="48">
        <f>J8</f>
        <v>2013</v>
      </c>
      <c r="D42" s="44" t="str">
        <f>J9</f>
        <v>2123</v>
      </c>
      <c r="E42" s="48" t="s">
        <v>1831</v>
      </c>
      <c r="F42" t="s">
        <v>1860</v>
      </c>
      <c r="I42" s="7" t="s">
        <v>15</v>
      </c>
      <c r="J42" s="213"/>
      <c r="K42" s="91"/>
      <c r="L42" s="191"/>
      <c r="M42" s="146"/>
      <c r="N42" s="87"/>
      <c r="O42" s="87"/>
      <c r="P42" s="87"/>
      <c r="Q42" s="2"/>
    </row>
    <row r="43" spans="1:17" ht="15">
      <c r="A43" s="48" t="str">
        <f ca="1" t="shared" si="0"/>
        <v>Budget</v>
      </c>
      <c r="B43" s="39">
        <f>ROW()</f>
        <v>43</v>
      </c>
      <c r="C43" s="48">
        <f>J8</f>
        <v>2013</v>
      </c>
      <c r="D43" s="44" t="str">
        <f>J9</f>
        <v>2123</v>
      </c>
      <c r="E43" s="48" t="s">
        <v>1831</v>
      </c>
      <c r="F43" t="s">
        <v>1861</v>
      </c>
      <c r="I43" s="7" t="s">
        <v>16</v>
      </c>
      <c r="J43" s="91"/>
      <c r="K43" s="91"/>
      <c r="L43" s="191"/>
      <c r="M43" s="146"/>
      <c r="N43" s="87"/>
      <c r="O43" s="87"/>
      <c r="P43" s="95"/>
      <c r="Q43" s="2"/>
    </row>
    <row r="44" spans="1:17" ht="15">
      <c r="A44" s="48" t="str">
        <f ca="1" t="shared" si="0"/>
        <v>Budget</v>
      </c>
      <c r="B44" s="39">
        <f>ROW()</f>
        <v>44</v>
      </c>
      <c r="C44" s="48">
        <f>J8</f>
        <v>2013</v>
      </c>
      <c r="D44" s="44" t="str">
        <f>J9</f>
        <v>2123</v>
      </c>
      <c r="E44" s="48" t="s">
        <v>1831</v>
      </c>
      <c r="F44" t="s">
        <v>1862</v>
      </c>
      <c r="I44" s="7" t="s">
        <v>3299</v>
      </c>
      <c r="J44" s="213"/>
      <c r="K44" s="91"/>
      <c r="L44" s="191"/>
      <c r="M44" s="146"/>
      <c r="N44" s="95"/>
      <c r="O44" s="95"/>
      <c r="P44" s="95"/>
      <c r="Q44" s="1"/>
    </row>
    <row r="45" spans="1:17" ht="15">
      <c r="A45" s="48"/>
      <c r="B45" s="39"/>
      <c r="C45" s="48"/>
      <c r="D45" s="44"/>
      <c r="E45" s="48"/>
      <c r="I45" s="1"/>
      <c r="J45" s="95"/>
      <c r="K45" s="95"/>
      <c r="L45" s="95"/>
      <c r="M45" s="95"/>
      <c r="N45" s="95"/>
      <c r="O45" s="95"/>
      <c r="P45" s="150"/>
      <c r="Q45" s="1"/>
    </row>
    <row r="46" spans="1:17" ht="14.25" customHeight="1">
      <c r="A46" s="121"/>
      <c r="B46" s="39"/>
      <c r="C46" s="48"/>
      <c r="D46" s="44"/>
      <c r="E46" s="48"/>
      <c r="I46" s="168"/>
      <c r="J46" s="114">
        <v>2013</v>
      </c>
      <c r="K46" s="96"/>
      <c r="L46" s="96"/>
      <c r="M46" s="114" t="s">
        <v>1719</v>
      </c>
      <c r="N46" s="97"/>
      <c r="O46" s="138"/>
      <c r="P46" s="157"/>
      <c r="Q46" s="11"/>
    </row>
    <row r="47" spans="1:17" ht="57" customHeight="1">
      <c r="A47" s="48" t="str">
        <f ca="1" t="shared" si="0"/>
        <v>Budget</v>
      </c>
      <c r="B47" s="39">
        <f>ROW()</f>
        <v>47</v>
      </c>
      <c r="C47" s="48">
        <f>J8</f>
        <v>2013</v>
      </c>
      <c r="D47" s="44" t="str">
        <f>J9</f>
        <v>2123</v>
      </c>
      <c r="E47" s="48" t="s">
        <v>1832</v>
      </c>
      <c r="I47" s="169" t="s">
        <v>17</v>
      </c>
      <c r="J47" s="98" t="s">
        <v>18</v>
      </c>
      <c r="K47" s="98" t="s">
        <v>19</v>
      </c>
      <c r="L47" s="144" t="s">
        <v>3300</v>
      </c>
      <c r="M47" s="98" t="s">
        <v>18</v>
      </c>
      <c r="N47" s="156" t="s">
        <v>19</v>
      </c>
      <c r="O47" s="144" t="s">
        <v>3300</v>
      </c>
      <c r="P47" s="158"/>
      <c r="Q47" s="12"/>
    </row>
    <row r="48" spans="1:17" ht="15">
      <c r="A48" s="48" t="str">
        <f ca="1" t="shared" si="0"/>
        <v>Budget</v>
      </c>
      <c r="B48" s="39">
        <f>ROW()</f>
        <v>48</v>
      </c>
      <c r="C48" s="48">
        <f>J8</f>
        <v>2013</v>
      </c>
      <c r="D48" s="44" t="str">
        <f>J9</f>
        <v>2123</v>
      </c>
      <c r="E48" s="48" t="s">
        <v>1832</v>
      </c>
      <c r="F48" t="s">
        <v>1863</v>
      </c>
      <c r="I48" s="4" t="s">
        <v>1967</v>
      </c>
      <c r="J48" s="213"/>
      <c r="K48" s="213"/>
      <c r="L48" s="213"/>
      <c r="M48" s="91"/>
      <c r="N48" s="142"/>
      <c r="O48" s="139"/>
      <c r="P48" s="145"/>
      <c r="Q48" s="1"/>
    </row>
    <row r="49" spans="1:17" ht="15">
      <c r="A49" s="48" t="str">
        <f ca="1" t="shared" si="0"/>
        <v>Budget</v>
      </c>
      <c r="B49" s="39">
        <f>ROW()</f>
        <v>49</v>
      </c>
      <c r="C49" s="48">
        <f>J8</f>
        <v>2013</v>
      </c>
      <c r="D49" s="44" t="str">
        <f>J9</f>
        <v>2123</v>
      </c>
      <c r="E49" s="48" t="s">
        <v>1832</v>
      </c>
      <c r="F49" t="s">
        <v>1864</v>
      </c>
      <c r="I49" s="4" t="s">
        <v>3301</v>
      </c>
      <c r="J49" s="94"/>
      <c r="K49" s="91"/>
      <c r="L49" s="141"/>
      <c r="M49" s="91"/>
      <c r="N49" s="142"/>
      <c r="O49" s="139"/>
      <c r="P49" s="145"/>
      <c r="Q49" s="1"/>
    </row>
    <row r="50" spans="1:17" ht="15">
      <c r="A50" s="48" t="str">
        <f ca="1" t="shared" si="0"/>
        <v>Budget</v>
      </c>
      <c r="B50" s="39">
        <f>ROW()</f>
        <v>50</v>
      </c>
      <c r="C50" s="48">
        <f>J8</f>
        <v>2013</v>
      </c>
      <c r="D50" s="44" t="str">
        <f>J9</f>
        <v>2123</v>
      </c>
      <c r="E50" s="48" t="s">
        <v>1832</v>
      </c>
      <c r="F50" t="s">
        <v>1865</v>
      </c>
      <c r="I50" s="4" t="s">
        <v>1970</v>
      </c>
      <c r="J50" s="213"/>
      <c r="K50" s="213"/>
      <c r="L50" s="213"/>
      <c r="M50" s="91"/>
      <c r="N50" s="142"/>
      <c r="O50" s="139"/>
      <c r="P50" s="145"/>
      <c r="Q50" s="1"/>
    </row>
    <row r="51" spans="1:17" ht="15">
      <c r="A51" s="48" t="str">
        <f ca="1" t="shared" si="0"/>
        <v>Budget</v>
      </c>
      <c r="B51" s="39">
        <f>ROW()</f>
        <v>51</v>
      </c>
      <c r="C51" s="48">
        <f>J8</f>
        <v>2013</v>
      </c>
      <c r="D51" s="44" t="str">
        <f>J9</f>
        <v>2123</v>
      </c>
      <c r="E51" s="48" t="s">
        <v>1832</v>
      </c>
      <c r="F51" t="s">
        <v>1866</v>
      </c>
      <c r="I51" s="7" t="s">
        <v>1969</v>
      </c>
      <c r="J51" s="213"/>
      <c r="K51" s="213"/>
      <c r="L51" s="213"/>
      <c r="M51" s="91"/>
      <c r="N51" s="142"/>
      <c r="O51" s="139"/>
      <c r="P51" s="145"/>
      <c r="Q51" s="2"/>
    </row>
    <row r="52" spans="1:17" ht="15">
      <c r="A52" s="48" t="str">
        <f ca="1" t="shared" si="0"/>
        <v>Budget</v>
      </c>
      <c r="B52" s="39">
        <f>ROW()</f>
        <v>52</v>
      </c>
      <c r="C52" s="48">
        <f>J8</f>
        <v>2013</v>
      </c>
      <c r="D52" s="44" t="str">
        <f>J9</f>
        <v>2123</v>
      </c>
      <c r="E52" s="48" t="s">
        <v>1832</v>
      </c>
      <c r="F52" t="s">
        <v>1867</v>
      </c>
      <c r="I52" s="7" t="s">
        <v>1968</v>
      </c>
      <c r="J52" s="94"/>
      <c r="K52" s="91"/>
      <c r="L52" s="90"/>
      <c r="M52" s="91"/>
      <c r="N52" s="142"/>
      <c r="O52" s="139"/>
      <c r="P52" s="145"/>
      <c r="Q52" s="2"/>
    </row>
    <row r="53" spans="2:17" s="121" customFormat="1" ht="15">
      <c r="B53" s="131"/>
      <c r="I53" s="7" t="s">
        <v>3302</v>
      </c>
      <c r="J53" s="142"/>
      <c r="K53" s="141"/>
      <c r="L53" s="140"/>
      <c r="M53" s="141"/>
      <c r="N53" s="142"/>
      <c r="O53" s="139"/>
      <c r="P53" s="145"/>
      <c r="Q53" s="123"/>
    </row>
    <row r="54" spans="1:17" ht="15">
      <c r="A54" s="48" t="str">
        <f ca="1" t="shared" si="0"/>
        <v>Budget</v>
      </c>
      <c r="B54" s="39">
        <f>ROW()</f>
        <v>54</v>
      </c>
      <c r="C54" s="48">
        <f>J8</f>
        <v>2013</v>
      </c>
      <c r="D54" s="44" t="str">
        <f>J9</f>
        <v>2123</v>
      </c>
      <c r="E54" s="48" t="s">
        <v>1832</v>
      </c>
      <c r="F54" t="s">
        <v>1868</v>
      </c>
      <c r="I54" s="7" t="s">
        <v>20</v>
      </c>
      <c r="J54" s="89"/>
      <c r="K54" s="89"/>
      <c r="L54" s="141"/>
      <c r="M54" s="91"/>
      <c r="N54" s="142"/>
      <c r="O54" s="139"/>
      <c r="P54" s="145"/>
      <c r="Q54" s="2"/>
    </row>
    <row r="55" spans="1:17" ht="15">
      <c r="A55" s="48" t="str">
        <f ca="1" t="shared" si="0"/>
        <v>Budget</v>
      </c>
      <c r="B55" s="39">
        <f>ROW()</f>
        <v>55</v>
      </c>
      <c r="C55" s="48">
        <f>J8</f>
        <v>2013</v>
      </c>
      <c r="D55" s="44" t="str">
        <f>J9</f>
        <v>2123</v>
      </c>
      <c r="E55" s="48" t="s">
        <v>1832</v>
      </c>
      <c r="F55" t="s">
        <v>1869</v>
      </c>
      <c r="I55" s="7" t="s">
        <v>21</v>
      </c>
      <c r="J55" s="94"/>
      <c r="K55" s="91"/>
      <c r="L55" s="90"/>
      <c r="M55" s="91"/>
      <c r="N55" s="142"/>
      <c r="O55" s="139"/>
      <c r="P55" s="145"/>
      <c r="Q55" s="2"/>
    </row>
    <row r="56" spans="1:17" ht="15">
      <c r="A56" s="48"/>
      <c r="B56" s="39"/>
      <c r="C56" s="48"/>
      <c r="D56" s="44"/>
      <c r="E56" s="48"/>
      <c r="I56" s="13"/>
      <c r="J56" s="101"/>
      <c r="K56" s="101"/>
      <c r="L56" s="100"/>
      <c r="M56" s="101"/>
      <c r="N56" s="101"/>
      <c r="O56" s="100"/>
      <c r="P56" s="145"/>
      <c r="Q56" s="2"/>
    </row>
    <row r="57" spans="1:17" ht="15">
      <c r="A57" s="48" t="str">
        <f ca="1" t="shared" si="0"/>
        <v>Budget</v>
      </c>
      <c r="B57" s="39">
        <f>ROW()</f>
        <v>57</v>
      </c>
      <c r="C57" s="48">
        <f>J8</f>
        <v>2013</v>
      </c>
      <c r="D57" s="44" t="str">
        <f>J9</f>
        <v>2123</v>
      </c>
      <c r="E57" s="48" t="s">
        <v>1833</v>
      </c>
      <c r="I57" s="14" t="s">
        <v>22</v>
      </c>
      <c r="J57" s="152">
        <v>2013</v>
      </c>
      <c r="K57" s="153">
        <v>2012</v>
      </c>
      <c r="L57" s="159"/>
      <c r="M57" s="143"/>
      <c r="N57" s="143"/>
      <c r="O57" s="158"/>
      <c r="P57" s="158"/>
      <c r="Q57" s="15"/>
    </row>
    <row r="58" spans="1:17" ht="15">
      <c r="A58" s="48" t="str">
        <f ca="1" t="shared" si="0"/>
        <v>Budget</v>
      </c>
      <c r="B58" s="39">
        <f>ROW()</f>
        <v>58</v>
      </c>
      <c r="C58" s="48">
        <f>J8</f>
        <v>2013</v>
      </c>
      <c r="D58" s="44" t="str">
        <f>J9</f>
        <v>2123</v>
      </c>
      <c r="E58" s="48" t="s">
        <v>1833</v>
      </c>
      <c r="F58" t="s">
        <v>1870</v>
      </c>
      <c r="I58" s="7" t="s">
        <v>3304</v>
      </c>
      <c r="J58" s="99"/>
      <c r="K58" s="139"/>
      <c r="L58" s="160"/>
      <c r="M58" s="146"/>
      <c r="N58" s="146"/>
      <c r="O58" s="145"/>
      <c r="P58" s="145"/>
      <c r="Q58" s="15"/>
    </row>
    <row r="59" spans="1:17" ht="15">
      <c r="A59" s="48" t="str">
        <f ca="1" t="shared" si="0"/>
        <v>Budget</v>
      </c>
      <c r="B59" s="39">
        <f>ROW()</f>
        <v>59</v>
      </c>
      <c r="C59" s="48">
        <f>J8</f>
        <v>2013</v>
      </c>
      <c r="D59" s="44" t="str">
        <f>J9</f>
        <v>2123</v>
      </c>
      <c r="E59" s="48" t="s">
        <v>1833</v>
      </c>
      <c r="F59" t="s">
        <v>1871</v>
      </c>
      <c r="I59" s="7" t="s">
        <v>3303</v>
      </c>
      <c r="J59" s="94"/>
      <c r="K59" s="141"/>
      <c r="L59" s="160"/>
      <c r="M59" s="146"/>
      <c r="N59" s="146"/>
      <c r="O59" s="145"/>
      <c r="P59" s="161"/>
      <c r="Q59" s="2"/>
    </row>
    <row r="60" spans="2:17" s="121" customFormat="1" ht="15">
      <c r="B60" s="131"/>
      <c r="I60" s="7" t="s">
        <v>3316</v>
      </c>
      <c r="J60" s="141"/>
      <c r="K60" s="235"/>
      <c r="L60" s="160"/>
      <c r="M60" s="146"/>
      <c r="N60" s="146"/>
      <c r="O60" s="145"/>
      <c r="P60" s="161"/>
      <c r="Q60" s="123"/>
    </row>
    <row r="61" spans="2:17" s="121" customFormat="1" ht="6.75" customHeight="1">
      <c r="B61" s="131"/>
      <c r="I61" s="126"/>
      <c r="J61" s="146"/>
      <c r="K61" s="162"/>
      <c r="L61" s="160"/>
      <c r="M61" s="146"/>
      <c r="N61" s="146"/>
      <c r="O61" s="145"/>
      <c r="P61" s="161"/>
      <c r="Q61" s="123"/>
    </row>
    <row r="62" spans="1:17" ht="15" customHeight="1">
      <c r="A62" s="48" t="str">
        <f ca="1" t="shared" si="0"/>
        <v>Budget</v>
      </c>
      <c r="B62" s="39">
        <f>ROW()</f>
        <v>62</v>
      </c>
      <c r="C62" s="48">
        <f>J8</f>
        <v>2013</v>
      </c>
      <c r="D62" s="44" t="str">
        <f>J9</f>
        <v>2123</v>
      </c>
      <c r="E62" s="46" t="s">
        <v>1827</v>
      </c>
      <c r="I62" s="214"/>
      <c r="J62" s="277">
        <v>2013</v>
      </c>
      <c r="K62" s="278"/>
      <c r="L62" s="279"/>
      <c r="M62" s="277" t="s">
        <v>1719</v>
      </c>
      <c r="N62" s="278"/>
      <c r="O62" s="279"/>
      <c r="P62" s="150"/>
      <c r="Q62" s="13"/>
    </row>
    <row r="63" spans="1:17" ht="15">
      <c r="A63" s="48" t="str">
        <f ca="1" t="shared" si="0"/>
        <v>Budget</v>
      </c>
      <c r="B63" s="39">
        <f>ROW()</f>
        <v>63</v>
      </c>
      <c r="C63" s="48">
        <f>J8</f>
        <v>2013</v>
      </c>
      <c r="D63" s="44" t="str">
        <f>J9</f>
        <v>2123</v>
      </c>
      <c r="E63" s="48" t="s">
        <v>1834</v>
      </c>
      <c r="I63" s="163" t="s">
        <v>23</v>
      </c>
      <c r="J63" s="144" t="s">
        <v>24</v>
      </c>
      <c r="K63" s="155" t="s">
        <v>25</v>
      </c>
      <c r="L63" s="154" t="s">
        <v>1965</v>
      </c>
      <c r="M63" s="144" t="s">
        <v>24</v>
      </c>
      <c r="N63" s="155" t="s">
        <v>25</v>
      </c>
      <c r="O63" s="153" t="s">
        <v>1965</v>
      </c>
      <c r="P63" s="158"/>
      <c r="Q63" s="2"/>
    </row>
    <row r="64" spans="1:17" ht="15">
      <c r="A64" s="48" t="str">
        <f ca="1" t="shared" si="0"/>
        <v>Budget</v>
      </c>
      <c r="B64" s="39">
        <f>ROW()</f>
        <v>64</v>
      </c>
      <c r="C64" s="48">
        <f>J8</f>
        <v>2013</v>
      </c>
      <c r="D64" s="44" t="str">
        <f>J9</f>
        <v>2123</v>
      </c>
      <c r="E64" s="48" t="s">
        <v>1834</v>
      </c>
      <c r="F64" t="s">
        <v>1872</v>
      </c>
      <c r="I64" s="125" t="s">
        <v>26</v>
      </c>
      <c r="J64" s="141"/>
      <c r="K64" s="141"/>
      <c r="L64" s="140"/>
      <c r="M64" s="148"/>
      <c r="N64" s="148"/>
      <c r="O64" s="139"/>
      <c r="P64" s="145"/>
      <c r="Q64" s="2"/>
    </row>
    <row r="65" spans="1:17" ht="15">
      <c r="A65" s="48" t="str">
        <f ca="1" t="shared" si="0"/>
        <v>Budget</v>
      </c>
      <c r="B65" s="39">
        <f>ROW()</f>
        <v>65</v>
      </c>
      <c r="C65" s="48">
        <f>J8</f>
        <v>2013</v>
      </c>
      <c r="D65" s="44" t="str">
        <f>J9</f>
        <v>2123</v>
      </c>
      <c r="E65" s="48" t="s">
        <v>1834</v>
      </c>
      <c r="F65" t="s">
        <v>1873</v>
      </c>
      <c r="I65" s="125" t="s">
        <v>27</v>
      </c>
      <c r="J65" s="141"/>
      <c r="K65" s="141"/>
      <c r="L65" s="140"/>
      <c r="M65" s="148"/>
      <c r="N65" s="148"/>
      <c r="O65" s="139"/>
      <c r="P65" s="146"/>
      <c r="Q65" s="2"/>
    </row>
    <row r="66" spans="1:17" ht="6" customHeight="1">
      <c r="A66" s="48" t="str">
        <f ca="1" t="shared" si="0"/>
        <v>Budget</v>
      </c>
      <c r="B66" s="39">
        <f>ROW()</f>
        <v>66</v>
      </c>
      <c r="C66" s="48">
        <f>J8</f>
        <v>2013</v>
      </c>
      <c r="D66" s="44" t="str">
        <f>J9</f>
        <v>2123</v>
      </c>
      <c r="E66" s="48" t="s">
        <v>1827</v>
      </c>
      <c r="I66" s="2"/>
      <c r="J66" s="87"/>
      <c r="K66" s="87"/>
      <c r="L66" s="87"/>
      <c r="M66" s="87"/>
      <c r="N66" s="87"/>
      <c r="O66" s="87"/>
      <c r="P66" s="186"/>
      <c r="Q66" s="122"/>
    </row>
    <row r="67" spans="1:17" ht="15" customHeight="1">
      <c r="A67" s="48" t="str">
        <f ca="1" t="shared" si="0"/>
        <v>Budget</v>
      </c>
      <c r="B67" s="39">
        <f>ROW()</f>
        <v>67</v>
      </c>
      <c r="C67" s="48">
        <f>J8</f>
        <v>2013</v>
      </c>
      <c r="D67" s="44" t="str">
        <f>J9</f>
        <v>2123</v>
      </c>
      <c r="E67" s="48" t="s">
        <v>1835</v>
      </c>
      <c r="I67" s="164" t="s">
        <v>1966</v>
      </c>
      <c r="J67" s="194"/>
      <c r="K67" s="195"/>
      <c r="L67" s="143"/>
      <c r="M67" s="215"/>
      <c r="N67" s="215"/>
      <c r="O67" s="215"/>
      <c r="P67" s="215"/>
      <c r="Q67" s="122"/>
    </row>
    <row r="68" spans="1:17" ht="15">
      <c r="A68" s="48" t="str">
        <f ca="1" t="shared" si="0"/>
        <v>Budget</v>
      </c>
      <c r="B68" s="39">
        <f>ROW()</f>
        <v>68</v>
      </c>
      <c r="C68" s="48">
        <f>J8</f>
        <v>2013</v>
      </c>
      <c r="D68" s="44" t="str">
        <f>J9</f>
        <v>2123</v>
      </c>
      <c r="E68" s="48" t="s">
        <v>1835</v>
      </c>
      <c r="I68" s="128" t="s">
        <v>28</v>
      </c>
      <c r="J68" s="152">
        <v>2013</v>
      </c>
      <c r="K68" s="153">
        <v>2012</v>
      </c>
      <c r="L68" s="234"/>
      <c r="M68" s="216"/>
      <c r="N68" s="216"/>
      <c r="O68" s="216"/>
      <c r="P68" s="215"/>
      <c r="Q68" s="122"/>
    </row>
    <row r="69" spans="1:17" ht="15" customHeight="1">
      <c r="A69" s="48" t="str">
        <f ca="1" t="shared" si="0"/>
        <v>Budget</v>
      </c>
      <c r="B69" s="39">
        <f>ROW()</f>
        <v>69</v>
      </c>
      <c r="C69" s="48">
        <f>J8</f>
        <v>2013</v>
      </c>
      <c r="D69" s="44" t="str">
        <f>J9</f>
        <v>2123</v>
      </c>
      <c r="E69" s="48" t="s">
        <v>1835</v>
      </c>
      <c r="F69" t="s">
        <v>1874</v>
      </c>
      <c r="I69" s="128"/>
      <c r="J69" s="141"/>
      <c r="K69" s="141"/>
      <c r="L69" s="285" t="s">
        <v>3333</v>
      </c>
      <c r="M69" s="286"/>
      <c r="N69" s="286"/>
      <c r="O69" s="287"/>
      <c r="P69" s="215"/>
      <c r="Q69" s="122"/>
    </row>
    <row r="70" spans="1:17" ht="15">
      <c r="A70" s="48" t="str">
        <f ca="1" t="shared" si="0"/>
        <v>Budget</v>
      </c>
      <c r="B70" s="39">
        <f>ROW()</f>
        <v>70</v>
      </c>
      <c r="C70" s="48">
        <f>J8</f>
        <v>2013</v>
      </c>
      <c r="D70" s="44" t="str">
        <f>J9</f>
        <v>2123</v>
      </c>
      <c r="E70" s="48" t="s">
        <v>1835</v>
      </c>
      <c r="F70" t="s">
        <v>1875</v>
      </c>
      <c r="I70" s="128"/>
      <c r="J70" s="141"/>
      <c r="K70" s="141"/>
      <c r="L70" s="288"/>
      <c r="M70" s="289"/>
      <c r="N70" s="289"/>
      <c r="O70" s="290"/>
      <c r="P70" s="215"/>
      <c r="Q70" s="122"/>
    </row>
    <row r="71" spans="1:17" ht="15">
      <c r="A71" s="48" t="str">
        <f ca="1" t="shared" si="0"/>
        <v>Budget</v>
      </c>
      <c r="B71" s="39">
        <f>ROW()</f>
        <v>71</v>
      </c>
      <c r="C71" s="48">
        <f>J8</f>
        <v>2013</v>
      </c>
      <c r="D71" s="44" t="str">
        <f>J9</f>
        <v>2123</v>
      </c>
      <c r="E71" s="48" t="s">
        <v>1835</v>
      </c>
      <c r="F71" t="s">
        <v>1876</v>
      </c>
      <c r="I71" s="128"/>
      <c r="J71" s="141"/>
      <c r="K71" s="141"/>
      <c r="L71" s="288"/>
      <c r="M71" s="289"/>
      <c r="N71" s="289"/>
      <c r="O71" s="290"/>
      <c r="P71" s="215"/>
      <c r="Q71" s="122"/>
    </row>
    <row r="72" spans="1:17" ht="15">
      <c r="A72" s="48" t="str">
        <f ca="1" t="shared" si="0"/>
        <v>Budget</v>
      </c>
      <c r="B72" s="39">
        <f>ROW()</f>
        <v>72</v>
      </c>
      <c r="C72" s="48">
        <f>J8</f>
        <v>2013</v>
      </c>
      <c r="D72" s="44" t="str">
        <f>J9</f>
        <v>2123</v>
      </c>
      <c r="E72" s="48" t="s">
        <v>1835</v>
      </c>
      <c r="F72" t="s">
        <v>1877</v>
      </c>
      <c r="I72" s="128"/>
      <c r="J72" s="141"/>
      <c r="K72" s="141"/>
      <c r="L72" s="288"/>
      <c r="M72" s="289"/>
      <c r="N72" s="289"/>
      <c r="O72" s="290"/>
      <c r="P72" s="215"/>
      <c r="Q72" s="122"/>
    </row>
    <row r="73" spans="1:17" ht="15">
      <c r="A73" s="48" t="str">
        <f ca="1" t="shared" si="0"/>
        <v>Budget</v>
      </c>
      <c r="B73" s="39">
        <f>ROW()</f>
        <v>73</v>
      </c>
      <c r="C73" s="48">
        <f>J8</f>
        <v>2013</v>
      </c>
      <c r="D73" s="44" t="str">
        <f>J9</f>
        <v>2123</v>
      </c>
      <c r="E73" s="48" t="s">
        <v>1835</v>
      </c>
      <c r="F73" t="s">
        <v>1877</v>
      </c>
      <c r="I73" s="128"/>
      <c r="J73" s="141"/>
      <c r="K73" s="141"/>
      <c r="L73" s="288"/>
      <c r="M73" s="289"/>
      <c r="N73" s="289"/>
      <c r="O73" s="290"/>
      <c r="P73" s="215"/>
      <c r="Q73" s="122"/>
    </row>
    <row r="74" spans="1:17" ht="15">
      <c r="A74" s="48" t="str">
        <f ca="1" t="shared" si="0"/>
        <v>Budget</v>
      </c>
      <c r="B74" s="39">
        <f>ROW()</f>
        <v>74</v>
      </c>
      <c r="C74" s="48">
        <f>J8</f>
        <v>2013</v>
      </c>
      <c r="D74" s="44" t="str">
        <f>J9</f>
        <v>2123</v>
      </c>
      <c r="E74" s="48" t="s">
        <v>1835</v>
      </c>
      <c r="F74" t="s">
        <v>1878</v>
      </c>
      <c r="I74" s="128"/>
      <c r="J74" s="141"/>
      <c r="K74" s="141"/>
      <c r="L74" s="288"/>
      <c r="M74" s="289"/>
      <c r="N74" s="289"/>
      <c r="O74" s="290"/>
      <c r="P74" s="215"/>
      <c r="Q74" s="122"/>
    </row>
    <row r="75" spans="1:17" ht="15">
      <c r="A75" s="48" t="str">
        <f ca="1" t="shared" si="0"/>
        <v>Budget</v>
      </c>
      <c r="B75" s="39">
        <f>ROW()</f>
        <v>75</v>
      </c>
      <c r="C75" s="48">
        <f>J8</f>
        <v>2013</v>
      </c>
      <c r="D75" s="44" t="str">
        <f>J9</f>
        <v>2123</v>
      </c>
      <c r="E75" s="48" t="s">
        <v>1835</v>
      </c>
      <c r="F75" t="s">
        <v>1878</v>
      </c>
      <c r="I75" s="128"/>
      <c r="J75" s="141"/>
      <c r="K75" s="141"/>
      <c r="L75" s="288"/>
      <c r="M75" s="289"/>
      <c r="N75" s="289"/>
      <c r="O75" s="290"/>
      <c r="P75" s="215"/>
      <c r="Q75" s="122"/>
    </row>
    <row r="76" spans="1:17" ht="15">
      <c r="A76" s="48" t="str">
        <f ca="1" t="shared" si="0"/>
        <v>Budget</v>
      </c>
      <c r="B76" s="39">
        <f>ROW()</f>
        <v>76</v>
      </c>
      <c r="C76" s="48">
        <f>J8</f>
        <v>2013</v>
      </c>
      <c r="D76" s="44" t="str">
        <f>J9</f>
        <v>2123</v>
      </c>
      <c r="E76" s="48" t="s">
        <v>1835</v>
      </c>
      <c r="F76" t="s">
        <v>1879</v>
      </c>
      <c r="I76" s="124"/>
      <c r="J76" s="149"/>
      <c r="K76" s="141"/>
      <c r="L76" s="288"/>
      <c r="M76" s="289"/>
      <c r="N76" s="289"/>
      <c r="O76" s="290"/>
      <c r="P76" s="215"/>
      <c r="Q76" s="122"/>
    </row>
    <row r="77" spans="1:17" ht="15">
      <c r="A77" s="48" t="str">
        <f ca="1" t="shared" si="0"/>
        <v>Budget</v>
      </c>
      <c r="B77" s="39">
        <f>ROW()</f>
        <v>77</v>
      </c>
      <c r="C77" s="48">
        <f>J8</f>
        <v>2013</v>
      </c>
      <c r="D77" s="44" t="str">
        <f>J9</f>
        <v>2123</v>
      </c>
      <c r="E77" s="48" t="s">
        <v>1835</v>
      </c>
      <c r="F77" t="s">
        <v>1880</v>
      </c>
      <c r="I77" s="127"/>
      <c r="J77" s="149"/>
      <c r="K77" s="148"/>
      <c r="L77" s="288"/>
      <c r="M77" s="289"/>
      <c r="N77" s="289"/>
      <c r="O77" s="290"/>
      <c r="P77" s="215"/>
      <c r="Q77" s="122"/>
    </row>
    <row r="78" spans="1:17" ht="15">
      <c r="A78" s="48" t="str">
        <f ca="1" t="shared" si="0"/>
        <v>Budget</v>
      </c>
      <c r="B78" s="39">
        <f>ROW()</f>
        <v>78</v>
      </c>
      <c r="C78" s="48">
        <f>J8</f>
        <v>2013</v>
      </c>
      <c r="D78" s="44" t="str">
        <f>J9</f>
        <v>2123</v>
      </c>
      <c r="E78" s="48" t="s">
        <v>1835</v>
      </c>
      <c r="F78" t="s">
        <v>1881</v>
      </c>
      <c r="I78" s="124"/>
      <c r="J78" s="149"/>
      <c r="K78" s="141"/>
      <c r="L78" s="291"/>
      <c r="M78" s="292"/>
      <c r="N78" s="292"/>
      <c r="O78" s="293"/>
      <c r="P78" s="186"/>
      <c r="Q78" s="122"/>
    </row>
    <row r="79" spans="1:17" ht="6" customHeight="1">
      <c r="A79" s="48" t="str">
        <f aca="true" ca="1" t="shared" si="1" ref="A79:A179">MID(CELL("filename",A79),FIND("]",CELL("filename",A79))+1,256)</f>
        <v>Budget</v>
      </c>
      <c r="B79" s="39">
        <f>ROW()</f>
        <v>79</v>
      </c>
      <c r="C79" s="48">
        <f>J8</f>
        <v>2013</v>
      </c>
      <c r="D79" s="44" t="str">
        <f>J9</f>
        <v>2123</v>
      </c>
      <c r="E79" s="48" t="s">
        <v>1829</v>
      </c>
      <c r="I79" s="2"/>
      <c r="J79" s="87"/>
      <c r="K79" s="87"/>
      <c r="L79" s="87"/>
      <c r="M79" s="87"/>
      <c r="N79" s="87"/>
      <c r="O79" s="87"/>
      <c r="P79" s="102"/>
      <c r="Q79" s="2"/>
    </row>
    <row r="80" spans="1:17" ht="15">
      <c r="A80" s="48" t="str">
        <f ca="1" t="shared" si="1"/>
        <v>Budget</v>
      </c>
      <c r="B80" s="39">
        <f>ROW()</f>
        <v>80</v>
      </c>
      <c r="C80" s="48">
        <f>J8</f>
        <v>2013</v>
      </c>
      <c r="D80" s="44" t="str">
        <f>J9</f>
        <v>2123</v>
      </c>
      <c r="E80" s="48" t="s">
        <v>1829</v>
      </c>
      <c r="I80" s="164" t="s">
        <v>34</v>
      </c>
      <c r="J80" s="152">
        <v>2013</v>
      </c>
      <c r="K80" s="153">
        <v>2012</v>
      </c>
      <c r="L80" s="193"/>
      <c r="M80" s="188"/>
      <c r="N80" s="102"/>
      <c r="O80" s="102"/>
      <c r="P80" s="95"/>
      <c r="Q80" s="2"/>
    </row>
    <row r="81" spans="1:17" ht="15">
      <c r="A81" s="48" t="str">
        <f ca="1" t="shared" si="1"/>
        <v>Budget</v>
      </c>
      <c r="B81" s="39">
        <f>ROW()</f>
        <v>81</v>
      </c>
      <c r="C81" s="48">
        <f>J8</f>
        <v>2013</v>
      </c>
      <c r="D81" s="44" t="str">
        <f>J9</f>
        <v>2123</v>
      </c>
      <c r="E81" s="48" t="s">
        <v>1829</v>
      </c>
      <c r="F81" t="s">
        <v>1855</v>
      </c>
      <c r="I81" s="124" t="s">
        <v>3334</v>
      </c>
      <c r="J81" s="141"/>
      <c r="K81" s="141"/>
      <c r="L81" s="191"/>
      <c r="M81" s="146"/>
      <c r="N81" s="95"/>
      <c r="O81" s="95"/>
      <c r="P81" s="95"/>
      <c r="Q81" s="13"/>
    </row>
    <row r="82" spans="1:17" ht="15">
      <c r="A82" s="48" t="str">
        <f ca="1" t="shared" si="1"/>
        <v>Budget</v>
      </c>
      <c r="B82" s="39">
        <f>ROW()</f>
        <v>82</v>
      </c>
      <c r="C82" s="48">
        <f>J8</f>
        <v>2013</v>
      </c>
      <c r="D82" s="44" t="str">
        <f>J9</f>
        <v>2123</v>
      </c>
      <c r="E82" s="48" t="s">
        <v>1829</v>
      </c>
      <c r="F82" t="s">
        <v>1886</v>
      </c>
      <c r="I82" s="125" t="s">
        <v>35</v>
      </c>
      <c r="J82" s="141"/>
      <c r="K82" s="141"/>
      <c r="L82" s="191"/>
      <c r="M82" s="146"/>
      <c r="N82" s="95"/>
      <c r="O82" s="95"/>
      <c r="P82" s="95"/>
      <c r="Q82" s="13"/>
    </row>
    <row r="83" spans="1:17" ht="15">
      <c r="A83" s="48" t="str">
        <f ca="1" t="shared" si="1"/>
        <v>Budget</v>
      </c>
      <c r="B83" s="39">
        <f>ROW()</f>
        <v>83</v>
      </c>
      <c r="C83" s="48">
        <f>J8</f>
        <v>2013</v>
      </c>
      <c r="D83" s="44" t="str">
        <f>J9</f>
        <v>2123</v>
      </c>
      <c r="E83" s="48" t="s">
        <v>1829</v>
      </c>
      <c r="F83" t="s">
        <v>1887</v>
      </c>
      <c r="I83" s="125" t="s">
        <v>36</v>
      </c>
      <c r="J83" s="141"/>
      <c r="K83" s="141"/>
      <c r="L83" s="191"/>
      <c r="M83" s="146"/>
      <c r="N83" s="95"/>
      <c r="O83" s="95"/>
      <c r="P83" s="95"/>
      <c r="Q83" s="13"/>
    </row>
    <row r="84" spans="1:17" ht="15">
      <c r="A84" s="48" t="str">
        <f ca="1" t="shared" si="1"/>
        <v>Budget</v>
      </c>
      <c r="B84" s="39">
        <f>ROW()</f>
        <v>84</v>
      </c>
      <c r="C84" s="48">
        <f>J8</f>
        <v>2013</v>
      </c>
      <c r="D84" s="44" t="str">
        <f>J9</f>
        <v>2123</v>
      </c>
      <c r="E84" s="48" t="s">
        <v>1829</v>
      </c>
      <c r="F84" t="s">
        <v>1888</v>
      </c>
      <c r="I84" s="125" t="s">
        <v>37</v>
      </c>
      <c r="J84" s="141"/>
      <c r="K84" s="141"/>
      <c r="L84" s="191"/>
      <c r="M84" s="146"/>
      <c r="N84" s="95"/>
      <c r="O84" s="95"/>
      <c r="P84" s="95"/>
      <c r="Q84" s="2"/>
    </row>
    <row r="85" spans="1:17" ht="15">
      <c r="A85" s="48" t="str">
        <f ca="1" t="shared" si="1"/>
        <v>Budget</v>
      </c>
      <c r="B85" s="39">
        <f>ROW()</f>
        <v>85</v>
      </c>
      <c r="C85" s="48">
        <f>J8</f>
        <v>2013</v>
      </c>
      <c r="D85" s="44" t="str">
        <f>J9</f>
        <v>2123</v>
      </c>
      <c r="E85" s="48" t="s">
        <v>1829</v>
      </c>
      <c r="F85" t="s">
        <v>1889</v>
      </c>
      <c r="I85" s="125" t="s">
        <v>38</v>
      </c>
      <c r="J85" s="141"/>
      <c r="K85" s="141"/>
      <c r="L85" s="191"/>
      <c r="M85" s="146"/>
      <c r="N85" s="95"/>
      <c r="O85" s="95"/>
      <c r="P85" s="95"/>
      <c r="Q85" s="2"/>
    </row>
    <row r="86" spans="1:17" ht="15">
      <c r="A86" s="48" t="str">
        <f ca="1" t="shared" si="1"/>
        <v>Budget</v>
      </c>
      <c r="B86" s="39">
        <f>ROW()</f>
        <v>86</v>
      </c>
      <c r="C86" s="48">
        <f>J8</f>
        <v>2013</v>
      </c>
      <c r="D86" s="44" t="str">
        <f>J9</f>
        <v>2123</v>
      </c>
      <c r="E86" s="48" t="s">
        <v>1829</v>
      </c>
      <c r="F86" t="s">
        <v>1890</v>
      </c>
      <c r="I86" s="125" t="s">
        <v>39</v>
      </c>
      <c r="J86" s="141"/>
      <c r="K86" s="141"/>
      <c r="L86" s="191"/>
      <c r="M86" s="146"/>
      <c r="N86" s="95"/>
      <c r="O86" s="95"/>
      <c r="P86" s="95"/>
      <c r="Q86" s="13"/>
    </row>
    <row r="87" spans="1:17" ht="15">
      <c r="A87" s="48" t="str">
        <f ca="1" t="shared" si="1"/>
        <v>Budget</v>
      </c>
      <c r="B87" s="39">
        <f>ROW()</f>
        <v>87</v>
      </c>
      <c r="C87" s="48">
        <f>J8</f>
        <v>2013</v>
      </c>
      <c r="D87" s="44" t="str">
        <f>J9</f>
        <v>2123</v>
      </c>
      <c r="E87" s="48" t="s">
        <v>1829</v>
      </c>
      <c r="F87" t="s">
        <v>1891</v>
      </c>
      <c r="I87" s="125" t="s">
        <v>40</v>
      </c>
      <c r="J87" s="141"/>
      <c r="K87" s="141"/>
      <c r="L87" s="191"/>
      <c r="M87" s="146"/>
      <c r="N87" s="95"/>
      <c r="O87" s="95"/>
      <c r="P87" s="95"/>
      <c r="Q87" s="2"/>
    </row>
    <row r="88" spans="1:17" ht="15">
      <c r="A88" s="48" t="str">
        <f ca="1" t="shared" si="1"/>
        <v>Budget</v>
      </c>
      <c r="B88" s="39">
        <f>ROW()</f>
        <v>88</v>
      </c>
      <c r="C88" s="48">
        <f>J8</f>
        <v>2013</v>
      </c>
      <c r="D88" s="44" t="str">
        <f>J9</f>
        <v>2123</v>
      </c>
      <c r="E88" s="48" t="s">
        <v>1829</v>
      </c>
      <c r="F88" t="s">
        <v>1892</v>
      </c>
      <c r="I88" s="124" t="s">
        <v>41</v>
      </c>
      <c r="J88" s="141"/>
      <c r="K88" s="141"/>
      <c r="L88" s="191"/>
      <c r="M88" s="146"/>
      <c r="N88" s="95"/>
      <c r="O88" s="95"/>
      <c r="P88" s="95"/>
      <c r="Q88" s="2"/>
    </row>
    <row r="89" spans="1:17" ht="15">
      <c r="A89" s="48" t="str">
        <f ca="1" t="shared" si="1"/>
        <v>Budget</v>
      </c>
      <c r="B89" s="39">
        <f>ROW()</f>
        <v>89</v>
      </c>
      <c r="C89" s="48">
        <f>J8</f>
        <v>2013</v>
      </c>
      <c r="D89" s="44" t="str">
        <f>J9</f>
        <v>2123</v>
      </c>
      <c r="E89" s="48" t="s">
        <v>1829</v>
      </c>
      <c r="F89" t="s">
        <v>1893</v>
      </c>
      <c r="I89" s="129" t="s">
        <v>3335</v>
      </c>
      <c r="J89" s="151"/>
      <c r="K89" s="151"/>
      <c r="L89" s="191"/>
      <c r="M89" s="146"/>
      <c r="N89" s="95"/>
      <c r="O89" s="95"/>
      <c r="P89" s="95"/>
      <c r="Q89" s="2"/>
    </row>
    <row r="90" spans="1:17" ht="15">
      <c r="A90" s="48" t="str">
        <f ca="1" t="shared" si="1"/>
        <v>Budget</v>
      </c>
      <c r="B90" s="39">
        <f>ROW()</f>
        <v>90</v>
      </c>
      <c r="C90" s="48">
        <f>J8</f>
        <v>2013</v>
      </c>
      <c r="D90" s="44" t="str">
        <f>J9</f>
        <v>2123</v>
      </c>
      <c r="E90" s="48" t="s">
        <v>1829</v>
      </c>
      <c r="F90" t="s">
        <v>1894</v>
      </c>
      <c r="I90" s="164" t="s">
        <v>42</v>
      </c>
      <c r="J90" s="141">
        <f>SUM(J81:J88)</f>
        <v>0</v>
      </c>
      <c r="K90" s="141">
        <f>SUM(K81:K88)</f>
        <v>0</v>
      </c>
      <c r="L90" s="191"/>
      <c r="M90" s="146"/>
      <c r="N90" s="95"/>
      <c r="O90" s="95"/>
      <c r="P90" s="95"/>
      <c r="Q90" s="2"/>
    </row>
    <row r="91" spans="2:17" s="121" customFormat="1" ht="15">
      <c r="B91" s="131"/>
      <c r="I91" s="11"/>
      <c r="J91" s="146"/>
      <c r="K91" s="146"/>
      <c r="L91" s="160"/>
      <c r="M91" s="146"/>
      <c r="N91" s="143"/>
      <c r="O91" s="143"/>
      <c r="P91" s="143"/>
      <c r="Q91" s="123"/>
    </row>
    <row r="92" spans="1:17" ht="15">
      <c r="A92" s="48" t="str">
        <f ca="1" t="shared" si="1"/>
        <v>Budget</v>
      </c>
      <c r="B92" s="39">
        <f>ROW()</f>
        <v>92</v>
      </c>
      <c r="C92" s="48">
        <f>J8</f>
        <v>2013</v>
      </c>
      <c r="D92" s="44" t="str">
        <f>J9</f>
        <v>2123</v>
      </c>
      <c r="E92" s="48" t="s">
        <v>1829</v>
      </c>
      <c r="I92" s="2"/>
      <c r="J92" s="283">
        <v>2013</v>
      </c>
      <c r="K92" s="284"/>
      <c r="L92" s="283" t="s">
        <v>1719</v>
      </c>
      <c r="M92" s="284"/>
      <c r="N92" s="95"/>
      <c r="O92" s="95"/>
      <c r="P92" s="222"/>
      <c r="Q92" s="2"/>
    </row>
    <row r="93" spans="1:16" ht="29.25">
      <c r="A93" s="48" t="str">
        <f ca="1" t="shared" si="1"/>
        <v>Budget</v>
      </c>
      <c r="B93" s="39">
        <f>ROW()</f>
        <v>93</v>
      </c>
      <c r="C93" s="48">
        <f>J8</f>
        <v>2013</v>
      </c>
      <c r="D93" s="44" t="str">
        <f>J9</f>
        <v>2123</v>
      </c>
      <c r="E93" s="48" t="s">
        <v>1828</v>
      </c>
      <c r="I93" s="229" t="s">
        <v>3310</v>
      </c>
      <c r="J93" s="147" t="s">
        <v>3308</v>
      </c>
      <c r="K93" s="224" t="s">
        <v>3309</v>
      </c>
      <c r="L93" s="147" t="s">
        <v>3308</v>
      </c>
      <c r="M93" s="224" t="s">
        <v>3309</v>
      </c>
      <c r="N93" s="220"/>
      <c r="O93" s="220"/>
      <c r="P93" s="205"/>
    </row>
    <row r="94" spans="1:16" ht="15">
      <c r="A94" s="48" t="str">
        <f ca="1" t="shared" si="1"/>
        <v>Budget</v>
      </c>
      <c r="B94" s="39">
        <f>ROW()</f>
        <v>94</v>
      </c>
      <c r="C94" s="48">
        <f>J8</f>
        <v>2013</v>
      </c>
      <c r="D94" s="44" t="str">
        <f>J9</f>
        <v>2123</v>
      </c>
      <c r="E94" s="48" t="s">
        <v>1828</v>
      </c>
      <c r="F94" t="s">
        <v>1895</v>
      </c>
      <c r="I94" s="5" t="s">
        <v>43</v>
      </c>
      <c r="J94" s="175"/>
      <c r="K94" s="177"/>
      <c r="L94" s="174"/>
      <c r="M94" s="177"/>
      <c r="N94" s="221"/>
      <c r="O94" s="221"/>
      <c r="P94" s="205"/>
    </row>
    <row r="95" spans="1:16" ht="15">
      <c r="A95" s="48" t="str">
        <f ca="1" t="shared" si="1"/>
        <v>Budget</v>
      </c>
      <c r="B95" s="39">
        <f>ROW()</f>
        <v>95</v>
      </c>
      <c r="C95" s="48">
        <f>J8</f>
        <v>2013</v>
      </c>
      <c r="D95" s="44" t="str">
        <f>J9</f>
        <v>2123</v>
      </c>
      <c r="E95" s="48" t="s">
        <v>1828</v>
      </c>
      <c r="F95" t="s">
        <v>1885</v>
      </c>
      <c r="I95" s="5" t="s">
        <v>44</v>
      </c>
      <c r="J95" s="175"/>
      <c r="K95" s="177"/>
      <c r="L95" s="174"/>
      <c r="M95" s="177"/>
      <c r="N95" s="221"/>
      <c r="O95" s="221"/>
      <c r="P95" s="205"/>
    </row>
    <row r="96" spans="1:16" ht="15">
      <c r="A96" s="48" t="str">
        <f ca="1" t="shared" si="1"/>
        <v>Budget</v>
      </c>
      <c r="B96" s="39">
        <f>ROW()</f>
        <v>96</v>
      </c>
      <c r="C96" s="48">
        <f>J8</f>
        <v>2013</v>
      </c>
      <c r="D96" s="44" t="str">
        <f>J9</f>
        <v>2123</v>
      </c>
      <c r="E96" s="48" t="s">
        <v>1828</v>
      </c>
      <c r="F96" t="s">
        <v>1821</v>
      </c>
      <c r="I96" s="5" t="s">
        <v>45</v>
      </c>
      <c r="J96" s="175"/>
      <c r="K96" s="177"/>
      <c r="L96" s="174"/>
      <c r="M96" s="177"/>
      <c r="N96" s="221"/>
      <c r="O96" s="221"/>
      <c r="P96" s="205"/>
    </row>
    <row r="97" spans="1:16" ht="15">
      <c r="A97" s="48" t="str">
        <f ca="1" t="shared" si="1"/>
        <v>Budget</v>
      </c>
      <c r="B97" s="39">
        <f>ROW()</f>
        <v>97</v>
      </c>
      <c r="C97" s="48">
        <f>J8</f>
        <v>2013</v>
      </c>
      <c r="D97" s="44" t="str">
        <f>J9</f>
        <v>2123</v>
      </c>
      <c r="E97" s="48" t="s">
        <v>1828</v>
      </c>
      <c r="F97" t="s">
        <v>1896</v>
      </c>
      <c r="I97" s="5" t="s">
        <v>46</v>
      </c>
      <c r="J97" s="175"/>
      <c r="K97" s="177"/>
      <c r="L97" s="174"/>
      <c r="M97" s="177"/>
      <c r="N97" s="221"/>
      <c r="O97" s="221"/>
      <c r="P97" s="205"/>
    </row>
    <row r="98" spans="1:16" ht="15">
      <c r="A98" s="48" t="str">
        <f ca="1" t="shared" si="1"/>
        <v>Budget</v>
      </c>
      <c r="B98" s="39">
        <f>ROW()</f>
        <v>98</v>
      </c>
      <c r="C98" s="48">
        <f>J8</f>
        <v>2013</v>
      </c>
      <c r="D98" s="44" t="str">
        <f>J9</f>
        <v>2123</v>
      </c>
      <c r="E98" s="48" t="s">
        <v>1828</v>
      </c>
      <c r="F98" t="s">
        <v>1897</v>
      </c>
      <c r="I98" s="5" t="s">
        <v>47</v>
      </c>
      <c r="J98" s="175"/>
      <c r="K98" s="177"/>
      <c r="L98" s="174"/>
      <c r="M98" s="177"/>
      <c r="N98" s="221"/>
      <c r="O98" s="221"/>
      <c r="P98" s="205"/>
    </row>
    <row r="99" spans="1:16" ht="15">
      <c r="A99" s="48" t="str">
        <f ca="1" t="shared" si="1"/>
        <v>Budget</v>
      </c>
      <c r="B99" s="39">
        <f>ROW()</f>
        <v>99</v>
      </c>
      <c r="C99" s="48">
        <f>J8</f>
        <v>2013</v>
      </c>
      <c r="D99" s="44" t="str">
        <f>J9</f>
        <v>2123</v>
      </c>
      <c r="E99" s="48" t="s">
        <v>1828</v>
      </c>
      <c r="F99" t="s">
        <v>1898</v>
      </c>
      <c r="I99" s="5" t="s">
        <v>48</v>
      </c>
      <c r="J99" s="175"/>
      <c r="K99" s="177"/>
      <c r="L99" s="174"/>
      <c r="M99" s="177"/>
      <c r="N99" s="221"/>
      <c r="O99" s="221"/>
      <c r="P99" s="205"/>
    </row>
    <row r="100" spans="1:16" ht="15">
      <c r="A100" s="48" t="str">
        <f ca="1" t="shared" si="1"/>
        <v>Budget</v>
      </c>
      <c r="B100" s="39">
        <f>ROW()</f>
        <v>100</v>
      </c>
      <c r="C100" s="48">
        <f>J8</f>
        <v>2013</v>
      </c>
      <c r="D100" s="44" t="str">
        <f>J9</f>
        <v>2123</v>
      </c>
      <c r="E100" s="48" t="s">
        <v>1828</v>
      </c>
      <c r="F100" t="s">
        <v>1899</v>
      </c>
      <c r="I100" s="5" t="s">
        <v>49</v>
      </c>
      <c r="J100" s="175"/>
      <c r="K100" s="177"/>
      <c r="L100" s="174"/>
      <c r="M100" s="177"/>
      <c r="N100" s="221"/>
      <c r="O100" s="221"/>
      <c r="P100" s="205"/>
    </row>
    <row r="101" spans="1:16" ht="15">
      <c r="A101" s="48" t="str">
        <f ca="1" t="shared" si="1"/>
        <v>Budget</v>
      </c>
      <c r="B101" s="39">
        <f>ROW()</f>
        <v>101</v>
      </c>
      <c r="C101" s="48">
        <f>J8</f>
        <v>2013</v>
      </c>
      <c r="D101" s="44" t="str">
        <f>J9</f>
        <v>2123</v>
      </c>
      <c r="E101" s="48" t="s">
        <v>1828</v>
      </c>
      <c r="F101" t="s">
        <v>1900</v>
      </c>
      <c r="I101" s="5" t="s">
        <v>50</v>
      </c>
      <c r="J101" s="175"/>
      <c r="K101" s="177"/>
      <c r="L101" s="174"/>
      <c r="M101" s="177"/>
      <c r="N101" s="221"/>
      <c r="O101" s="221"/>
      <c r="P101" s="205"/>
    </row>
    <row r="102" spans="1:16" ht="15">
      <c r="A102" s="48" t="str">
        <f ca="1" t="shared" si="1"/>
        <v>Budget</v>
      </c>
      <c r="B102" s="39">
        <f>ROW()</f>
        <v>102</v>
      </c>
      <c r="C102" s="48">
        <f>J8</f>
        <v>2013</v>
      </c>
      <c r="D102" s="44" t="str">
        <f>J9</f>
        <v>2123</v>
      </c>
      <c r="E102" s="48" t="s">
        <v>1828</v>
      </c>
      <c r="F102" t="s">
        <v>1901</v>
      </c>
      <c r="I102" s="5" t="s">
        <v>3336</v>
      </c>
      <c r="J102" s="175"/>
      <c r="K102" s="177"/>
      <c r="L102" s="174"/>
      <c r="M102" s="177"/>
      <c r="N102" s="221"/>
      <c r="O102" s="221"/>
      <c r="P102" s="205"/>
    </row>
    <row r="103" spans="1:16" ht="15">
      <c r="A103" s="48" t="str">
        <f ca="1" t="shared" si="1"/>
        <v>Budget</v>
      </c>
      <c r="B103" s="39">
        <f>ROW()</f>
        <v>103</v>
      </c>
      <c r="C103" s="48">
        <f>J8</f>
        <v>2013</v>
      </c>
      <c r="D103" s="44" t="str">
        <f>J9</f>
        <v>2123</v>
      </c>
      <c r="E103" s="48" t="s">
        <v>1828</v>
      </c>
      <c r="F103" t="s">
        <v>1902</v>
      </c>
      <c r="I103" s="5" t="s">
        <v>51</v>
      </c>
      <c r="J103" s="175"/>
      <c r="K103" s="177"/>
      <c r="L103" s="174"/>
      <c r="M103" s="177"/>
      <c r="N103" s="221"/>
      <c r="O103" s="221"/>
      <c r="P103" s="205"/>
    </row>
    <row r="104" spans="1:16" ht="15">
      <c r="A104" s="48" t="str">
        <f ca="1" t="shared" si="1"/>
        <v>Budget</v>
      </c>
      <c r="B104" s="39">
        <f>ROW()</f>
        <v>104</v>
      </c>
      <c r="C104" s="48">
        <f>J8</f>
        <v>2013</v>
      </c>
      <c r="D104" s="44" t="str">
        <f>J9</f>
        <v>2123</v>
      </c>
      <c r="E104" s="48" t="s">
        <v>1828</v>
      </c>
      <c r="F104" t="s">
        <v>1903</v>
      </c>
      <c r="I104" s="5" t="s">
        <v>52</v>
      </c>
      <c r="J104" s="175"/>
      <c r="K104" s="177"/>
      <c r="L104" s="174"/>
      <c r="M104" s="177"/>
      <c r="N104" s="221"/>
      <c r="O104" s="221"/>
      <c r="P104" s="205"/>
    </row>
    <row r="105" spans="1:16" ht="15">
      <c r="A105" s="48" t="str">
        <f ca="1" t="shared" si="1"/>
        <v>Budget</v>
      </c>
      <c r="B105" s="39">
        <f>ROW()</f>
        <v>105</v>
      </c>
      <c r="C105" s="48">
        <f>J8</f>
        <v>2013</v>
      </c>
      <c r="D105" s="44" t="str">
        <f>J9</f>
        <v>2123</v>
      </c>
      <c r="E105" s="48" t="s">
        <v>1828</v>
      </c>
      <c r="F105" t="s">
        <v>1904</v>
      </c>
      <c r="I105" s="5" t="s">
        <v>53</v>
      </c>
      <c r="J105" s="175"/>
      <c r="K105" s="177"/>
      <c r="L105" s="174"/>
      <c r="M105" s="177"/>
      <c r="N105" s="221"/>
      <c r="O105" s="221"/>
      <c r="P105" s="205"/>
    </row>
    <row r="106" spans="1:16" ht="15">
      <c r="A106" s="48" t="str">
        <f ca="1" t="shared" si="1"/>
        <v>Budget</v>
      </c>
      <c r="B106" s="39">
        <f>ROW()</f>
        <v>106</v>
      </c>
      <c r="C106" s="48">
        <f>J8</f>
        <v>2013</v>
      </c>
      <c r="D106" s="44" t="str">
        <f>J9</f>
        <v>2123</v>
      </c>
      <c r="E106" s="48" t="s">
        <v>1828</v>
      </c>
      <c r="F106" t="s">
        <v>1905</v>
      </c>
      <c r="I106" s="5" t="s">
        <v>54</v>
      </c>
      <c r="J106" s="175"/>
      <c r="K106" s="177"/>
      <c r="L106" s="174"/>
      <c r="M106" s="177"/>
      <c r="N106" s="221"/>
      <c r="O106" s="221"/>
      <c r="P106" s="205"/>
    </row>
    <row r="107" spans="1:16" ht="15">
      <c r="A107" s="48" t="str">
        <f ca="1" t="shared" si="1"/>
        <v>Budget</v>
      </c>
      <c r="B107" s="39">
        <f>ROW()</f>
        <v>107</v>
      </c>
      <c r="C107" s="48">
        <f>J8</f>
        <v>2013</v>
      </c>
      <c r="D107" s="44" t="str">
        <f>J9</f>
        <v>2123</v>
      </c>
      <c r="E107" s="48" t="s">
        <v>1828</v>
      </c>
      <c r="F107" t="s">
        <v>1906</v>
      </c>
      <c r="I107" s="5" t="s">
        <v>55</v>
      </c>
      <c r="J107" s="175"/>
      <c r="K107" s="177"/>
      <c r="L107" s="174"/>
      <c r="M107" s="177"/>
      <c r="N107" s="221"/>
      <c r="O107" s="221"/>
      <c r="P107" s="205"/>
    </row>
    <row r="108" spans="1:16" ht="15">
      <c r="A108" s="48" t="str">
        <f ca="1" t="shared" si="1"/>
        <v>Budget</v>
      </c>
      <c r="B108" s="39">
        <f>ROW()</f>
        <v>108</v>
      </c>
      <c r="C108" s="48">
        <f>J8</f>
        <v>2013</v>
      </c>
      <c r="D108" s="44" t="str">
        <f>J9</f>
        <v>2123</v>
      </c>
      <c r="E108" s="48" t="s">
        <v>1828</v>
      </c>
      <c r="F108" t="s">
        <v>1907</v>
      </c>
      <c r="I108" s="5" t="s">
        <v>56</v>
      </c>
      <c r="J108" s="175"/>
      <c r="K108" s="177"/>
      <c r="L108" s="174"/>
      <c r="M108" s="177"/>
      <c r="N108" s="221"/>
      <c r="O108" s="221"/>
      <c r="P108" s="205"/>
    </row>
    <row r="109" spans="1:16" ht="15">
      <c r="A109" s="48" t="str">
        <f ca="1" t="shared" si="1"/>
        <v>Budget</v>
      </c>
      <c r="B109" s="39">
        <f>ROW()</f>
        <v>109</v>
      </c>
      <c r="C109" s="48">
        <f>J8</f>
        <v>2013</v>
      </c>
      <c r="D109" s="44" t="str">
        <f>J9</f>
        <v>2123</v>
      </c>
      <c r="E109" s="48" t="s">
        <v>1828</v>
      </c>
      <c r="F109" t="s">
        <v>1908</v>
      </c>
      <c r="I109" s="17" t="s">
        <v>57</v>
      </c>
      <c r="J109" s="175"/>
      <c r="K109" s="177"/>
      <c r="L109" s="174"/>
      <c r="M109" s="177"/>
      <c r="N109" s="221"/>
      <c r="O109" s="221"/>
      <c r="P109" s="205"/>
    </row>
    <row r="110" spans="1:16" ht="15">
      <c r="A110" s="48" t="str">
        <f ca="1" t="shared" si="1"/>
        <v>Budget</v>
      </c>
      <c r="B110" s="39">
        <f>ROW()</f>
        <v>110</v>
      </c>
      <c r="C110" s="48">
        <f>J8</f>
        <v>2013</v>
      </c>
      <c r="D110" s="44" t="str">
        <f>J9</f>
        <v>2123</v>
      </c>
      <c r="E110" s="48" t="s">
        <v>1828</v>
      </c>
      <c r="F110" t="s">
        <v>1909</v>
      </c>
      <c r="I110" s="5" t="s">
        <v>58</v>
      </c>
      <c r="J110" s="175"/>
      <c r="K110" s="177"/>
      <c r="L110" s="174"/>
      <c r="M110" s="177"/>
      <c r="N110" s="221"/>
      <c r="O110" s="221"/>
      <c r="P110" s="205"/>
    </row>
    <row r="111" spans="1:16" ht="15">
      <c r="A111" s="48" t="str">
        <f ca="1" t="shared" si="1"/>
        <v>Budget</v>
      </c>
      <c r="B111" s="39">
        <f>ROW()</f>
        <v>111</v>
      </c>
      <c r="C111" s="48">
        <f>J8</f>
        <v>2013</v>
      </c>
      <c r="D111" s="44" t="str">
        <f>J9</f>
        <v>2123</v>
      </c>
      <c r="E111" s="48" t="s">
        <v>1828</v>
      </c>
      <c r="F111" t="s">
        <v>1910</v>
      </c>
      <c r="I111" s="5" t="s">
        <v>59</v>
      </c>
      <c r="J111" s="175"/>
      <c r="K111" s="177"/>
      <c r="L111" s="174"/>
      <c r="M111" s="177"/>
      <c r="N111" s="221"/>
      <c r="O111" s="221"/>
      <c r="P111" s="205"/>
    </row>
    <row r="112" spans="1:16" ht="15">
      <c r="A112" s="48" t="str">
        <f ca="1" t="shared" si="1"/>
        <v>Budget</v>
      </c>
      <c r="B112" s="39">
        <f>ROW()</f>
        <v>112</v>
      </c>
      <c r="C112" s="48">
        <f>J8</f>
        <v>2013</v>
      </c>
      <c r="D112" s="44" t="str">
        <f>J9</f>
        <v>2123</v>
      </c>
      <c r="E112" s="48" t="s">
        <v>1828</v>
      </c>
      <c r="F112" t="s">
        <v>1911</v>
      </c>
      <c r="I112" s="5" t="s">
        <v>60</v>
      </c>
      <c r="J112" s="175"/>
      <c r="K112" s="177"/>
      <c r="L112" s="174"/>
      <c r="M112" s="177"/>
      <c r="N112" s="221"/>
      <c r="O112" s="221"/>
      <c r="P112" s="205"/>
    </row>
    <row r="113" spans="1:16" ht="15">
      <c r="A113" s="48" t="str">
        <f ca="1" t="shared" si="1"/>
        <v>Budget</v>
      </c>
      <c r="B113" s="39">
        <f>ROW()</f>
        <v>113</v>
      </c>
      <c r="C113" s="48">
        <f>J8</f>
        <v>2013</v>
      </c>
      <c r="D113" s="44" t="str">
        <f>J9</f>
        <v>2123</v>
      </c>
      <c r="E113" s="48" t="s">
        <v>1828</v>
      </c>
      <c r="F113" t="s">
        <v>1912</v>
      </c>
      <c r="I113" s="5" t="s">
        <v>61</v>
      </c>
      <c r="J113" s="175"/>
      <c r="K113" s="177"/>
      <c r="L113" s="174"/>
      <c r="M113" s="177"/>
      <c r="N113" s="221"/>
      <c r="O113" s="221"/>
      <c r="P113" s="205"/>
    </row>
    <row r="114" spans="1:16" ht="15">
      <c r="A114" s="48" t="str">
        <f ca="1" t="shared" si="1"/>
        <v>Budget</v>
      </c>
      <c r="B114" s="39">
        <f>ROW()</f>
        <v>114</v>
      </c>
      <c r="C114" s="48">
        <f>J8</f>
        <v>2013</v>
      </c>
      <c r="D114" s="44" t="str">
        <f>J9</f>
        <v>2123</v>
      </c>
      <c r="E114" s="48" t="s">
        <v>1828</v>
      </c>
      <c r="F114" t="s">
        <v>1913</v>
      </c>
      <c r="I114" s="5" t="s">
        <v>62</v>
      </c>
      <c r="J114" s="175"/>
      <c r="K114" s="177"/>
      <c r="L114" s="174"/>
      <c r="M114" s="177"/>
      <c r="N114" s="221"/>
      <c r="O114" s="221"/>
      <c r="P114" s="205"/>
    </row>
    <row r="115" spans="1:16" ht="15">
      <c r="A115" s="48" t="str">
        <f ca="1" t="shared" si="1"/>
        <v>Budget</v>
      </c>
      <c r="B115" s="39">
        <f>ROW()</f>
        <v>115</v>
      </c>
      <c r="C115" s="48">
        <f>J8</f>
        <v>2013</v>
      </c>
      <c r="D115" s="44" t="str">
        <f>J9</f>
        <v>2123</v>
      </c>
      <c r="E115" s="48" t="s">
        <v>1828</v>
      </c>
      <c r="F115" t="s">
        <v>1914</v>
      </c>
      <c r="I115" s="5" t="s">
        <v>63</v>
      </c>
      <c r="J115" s="175"/>
      <c r="K115" s="177"/>
      <c r="L115" s="174"/>
      <c r="M115" s="177"/>
      <c r="N115" s="221"/>
      <c r="O115" s="221"/>
      <c r="P115" s="205"/>
    </row>
    <row r="116" spans="1:16" ht="15">
      <c r="A116" s="48" t="str">
        <f ca="1" t="shared" si="1"/>
        <v>Budget</v>
      </c>
      <c r="B116" s="39">
        <f>ROW()</f>
        <v>116</v>
      </c>
      <c r="C116" s="48">
        <f>J8</f>
        <v>2013</v>
      </c>
      <c r="D116" s="44" t="str">
        <f>J9</f>
        <v>2123</v>
      </c>
      <c r="E116" s="48" t="s">
        <v>1828</v>
      </c>
      <c r="F116" t="s">
        <v>1915</v>
      </c>
      <c r="I116" s="5" t="s">
        <v>64</v>
      </c>
      <c r="J116" s="175"/>
      <c r="K116" s="177"/>
      <c r="L116" s="174"/>
      <c r="M116" s="177"/>
      <c r="N116" s="221"/>
      <c r="O116" s="221"/>
      <c r="P116" s="205"/>
    </row>
    <row r="117" spans="1:16" ht="15">
      <c r="A117" s="48" t="str">
        <f ca="1" t="shared" si="1"/>
        <v>Budget</v>
      </c>
      <c r="B117" s="39">
        <f>ROW()</f>
        <v>117</v>
      </c>
      <c r="C117" s="48">
        <f>J8</f>
        <v>2013</v>
      </c>
      <c r="D117" s="44" t="str">
        <f>J9</f>
        <v>2123</v>
      </c>
      <c r="E117" s="48" t="s">
        <v>1828</v>
      </c>
      <c r="F117" t="s">
        <v>1916</v>
      </c>
      <c r="I117" s="5" t="s">
        <v>65</v>
      </c>
      <c r="J117" s="175"/>
      <c r="K117" s="177"/>
      <c r="L117" s="174"/>
      <c r="M117" s="177"/>
      <c r="N117" s="221"/>
      <c r="O117" s="221"/>
      <c r="P117" s="205"/>
    </row>
    <row r="118" spans="1:16" ht="15">
      <c r="A118" s="48" t="str">
        <f ca="1" t="shared" si="1"/>
        <v>Budget</v>
      </c>
      <c r="B118" s="39">
        <f>ROW()</f>
        <v>118</v>
      </c>
      <c r="C118" s="48">
        <f>J8</f>
        <v>2013</v>
      </c>
      <c r="D118" s="44" t="str">
        <f>J9</f>
        <v>2123</v>
      </c>
      <c r="E118" s="48" t="s">
        <v>1828</v>
      </c>
      <c r="F118" t="s">
        <v>1917</v>
      </c>
      <c r="I118" s="5" t="s">
        <v>66</v>
      </c>
      <c r="J118" s="175"/>
      <c r="K118" s="177"/>
      <c r="L118" s="174"/>
      <c r="M118" s="177"/>
      <c r="N118" s="221"/>
      <c r="O118" s="221"/>
      <c r="P118" s="205"/>
    </row>
    <row r="119" spans="1:16" ht="15">
      <c r="A119" s="48" t="str">
        <f ca="1" t="shared" si="1"/>
        <v>Budget</v>
      </c>
      <c r="B119" s="39">
        <f>ROW()</f>
        <v>119</v>
      </c>
      <c r="C119" s="48">
        <f>J8</f>
        <v>2013</v>
      </c>
      <c r="D119" s="44" t="str">
        <f>J9</f>
        <v>2123</v>
      </c>
      <c r="E119" s="48" t="s">
        <v>1828</v>
      </c>
      <c r="F119" t="s">
        <v>1918</v>
      </c>
      <c r="I119" s="8" t="s">
        <v>67</v>
      </c>
      <c r="J119" s="175"/>
      <c r="K119" s="177"/>
      <c r="L119" s="174"/>
      <c r="M119" s="177"/>
      <c r="N119" s="221"/>
      <c r="O119" s="221"/>
      <c r="P119" s="205"/>
    </row>
    <row r="120" spans="1:16" ht="15">
      <c r="A120" s="48" t="str">
        <f ca="1" t="shared" si="1"/>
        <v>Budget</v>
      </c>
      <c r="B120" s="39">
        <f>ROW()</f>
        <v>120</v>
      </c>
      <c r="C120" s="48">
        <f>J8</f>
        <v>2013</v>
      </c>
      <c r="D120" s="44" t="str">
        <f>J9</f>
        <v>2123</v>
      </c>
      <c r="E120" s="48" t="s">
        <v>1828</v>
      </c>
      <c r="F120" t="s">
        <v>1919</v>
      </c>
      <c r="I120" s="5" t="s">
        <v>68</v>
      </c>
      <c r="J120" s="175"/>
      <c r="K120" s="177"/>
      <c r="L120" s="174"/>
      <c r="M120" s="177"/>
      <c r="N120" s="221"/>
      <c r="O120" s="221"/>
      <c r="P120" s="205"/>
    </row>
    <row r="121" spans="1:16" ht="15">
      <c r="A121" s="48" t="str">
        <f ca="1" t="shared" si="1"/>
        <v>Budget</v>
      </c>
      <c r="B121" s="39">
        <f>ROW()</f>
        <v>121</v>
      </c>
      <c r="C121" s="48">
        <f>J8</f>
        <v>2013</v>
      </c>
      <c r="D121" s="44" t="str">
        <f>J9</f>
        <v>2123</v>
      </c>
      <c r="E121" s="48" t="s">
        <v>1828</v>
      </c>
      <c r="F121" t="s">
        <v>1948</v>
      </c>
      <c r="I121" s="170" t="s">
        <v>3305</v>
      </c>
      <c r="J121" s="218">
        <f>SUM(J94:J120)</f>
        <v>0</v>
      </c>
      <c r="K121" s="230">
        <f>SUM(K94:K120)</f>
        <v>0</v>
      </c>
      <c r="L121" s="231">
        <f>SUM(L94:L120)</f>
        <v>0</v>
      </c>
      <c r="M121" s="219">
        <f>SUM(M94:M120)</f>
        <v>0</v>
      </c>
      <c r="N121" s="146"/>
      <c r="O121" s="146"/>
      <c r="P121" s="205"/>
    </row>
    <row r="122" spans="2:17" s="121" customFormat="1" ht="15">
      <c r="B122" s="131"/>
      <c r="I122" s="217"/>
      <c r="J122" s="146"/>
      <c r="K122" s="146"/>
      <c r="L122" s="146"/>
      <c r="M122" s="146"/>
      <c r="N122" s="146"/>
      <c r="O122" s="146"/>
      <c r="P122" s="146"/>
      <c r="Q122" s="146"/>
    </row>
    <row r="123" spans="2:17" s="121" customFormat="1" ht="15">
      <c r="B123" s="131"/>
      <c r="I123" s="217"/>
      <c r="J123" s="283">
        <v>2013</v>
      </c>
      <c r="K123" s="284"/>
      <c r="L123" s="283" t="s">
        <v>1719</v>
      </c>
      <c r="M123" s="284"/>
      <c r="N123" s="146"/>
      <c r="O123" s="146"/>
      <c r="P123" s="146"/>
      <c r="Q123" s="146"/>
    </row>
    <row r="124" spans="2:17" s="121" customFormat="1" ht="29.25">
      <c r="B124" s="131"/>
      <c r="I124" s="165" t="s">
        <v>3306</v>
      </c>
      <c r="J124" s="224" t="s">
        <v>3311</v>
      </c>
      <c r="K124" s="225" t="s">
        <v>3312</v>
      </c>
      <c r="L124" s="147" t="s">
        <v>3311</v>
      </c>
      <c r="M124" s="147" t="s">
        <v>3312</v>
      </c>
      <c r="O124" s="210"/>
      <c r="P124" s="220"/>
      <c r="Q124" s="220"/>
    </row>
    <row r="125" spans="2:17" s="121" customFormat="1" ht="15">
      <c r="B125" s="131"/>
      <c r="I125" s="5" t="s">
        <v>43</v>
      </c>
      <c r="J125" s="226"/>
      <c r="K125" s="174"/>
      <c r="L125" s="176"/>
      <c r="M125" s="172"/>
      <c r="O125" s="210"/>
      <c r="P125" s="221"/>
      <c r="Q125" s="221"/>
    </row>
    <row r="126" spans="2:17" s="121" customFormat="1" ht="15">
      <c r="B126" s="131"/>
      <c r="I126" s="5" t="s">
        <v>44</v>
      </c>
      <c r="J126" s="226"/>
      <c r="K126" s="174"/>
      <c r="L126" s="176"/>
      <c r="M126" s="172"/>
      <c r="O126" s="210"/>
      <c r="P126" s="221"/>
      <c r="Q126" s="221"/>
    </row>
    <row r="127" spans="2:17" s="121" customFormat="1" ht="15">
      <c r="B127" s="131"/>
      <c r="I127" s="5" t="s">
        <v>45</v>
      </c>
      <c r="J127" s="226"/>
      <c r="K127" s="174"/>
      <c r="L127" s="176"/>
      <c r="M127" s="172"/>
      <c r="O127" s="210"/>
      <c r="P127" s="221"/>
      <c r="Q127" s="221"/>
    </row>
    <row r="128" spans="2:17" s="121" customFormat="1" ht="15">
      <c r="B128" s="131"/>
      <c r="I128" s="5" t="s">
        <v>46</v>
      </c>
      <c r="J128" s="226"/>
      <c r="K128" s="174"/>
      <c r="L128" s="176"/>
      <c r="M128" s="172"/>
      <c r="O128" s="210"/>
      <c r="P128" s="221"/>
      <c r="Q128" s="221"/>
    </row>
    <row r="129" spans="2:17" s="121" customFormat="1" ht="15">
      <c r="B129" s="131"/>
      <c r="I129" s="5" t="s">
        <v>47</v>
      </c>
      <c r="J129" s="226"/>
      <c r="K129" s="174"/>
      <c r="L129" s="176"/>
      <c r="M129" s="172"/>
      <c r="O129" s="210"/>
      <c r="P129" s="221"/>
      <c r="Q129" s="221"/>
    </row>
    <row r="130" spans="2:17" s="121" customFormat="1" ht="15">
      <c r="B130" s="131"/>
      <c r="I130" s="5" t="s">
        <v>48</v>
      </c>
      <c r="J130" s="226"/>
      <c r="K130" s="174"/>
      <c r="L130" s="176"/>
      <c r="M130" s="172"/>
      <c r="O130" s="210"/>
      <c r="P130" s="221"/>
      <c r="Q130" s="221"/>
    </row>
    <row r="131" spans="2:17" s="121" customFormat="1" ht="15">
      <c r="B131" s="131"/>
      <c r="I131" s="5" t="s">
        <v>49</v>
      </c>
      <c r="J131" s="226"/>
      <c r="K131" s="174"/>
      <c r="L131" s="176"/>
      <c r="M131" s="172"/>
      <c r="O131" s="210"/>
      <c r="P131" s="221"/>
      <c r="Q131" s="221"/>
    </row>
    <row r="132" spans="2:17" s="121" customFormat="1" ht="15">
      <c r="B132" s="131"/>
      <c r="I132" s="5" t="s">
        <v>50</v>
      </c>
      <c r="J132" s="226"/>
      <c r="K132" s="174"/>
      <c r="L132" s="176"/>
      <c r="M132" s="172"/>
      <c r="O132" s="210"/>
      <c r="P132" s="221"/>
      <c r="Q132" s="221"/>
    </row>
    <row r="133" spans="2:17" s="121" customFormat="1" ht="15">
      <c r="B133" s="131"/>
      <c r="I133" s="5" t="s">
        <v>3336</v>
      </c>
      <c r="J133" s="226"/>
      <c r="K133" s="174"/>
      <c r="L133" s="176"/>
      <c r="M133" s="172"/>
      <c r="O133" s="210"/>
      <c r="P133" s="221"/>
      <c r="Q133" s="221"/>
    </row>
    <row r="134" spans="2:17" s="121" customFormat="1" ht="15">
      <c r="B134" s="131"/>
      <c r="I134" s="5" t="s">
        <v>51</v>
      </c>
      <c r="J134" s="226"/>
      <c r="K134" s="174"/>
      <c r="L134" s="176"/>
      <c r="M134" s="172"/>
      <c r="O134" s="210"/>
      <c r="P134" s="221"/>
      <c r="Q134" s="221"/>
    </row>
    <row r="135" spans="2:17" s="121" customFormat="1" ht="15">
      <c r="B135" s="131"/>
      <c r="I135" s="5" t="s">
        <v>52</v>
      </c>
      <c r="J135" s="226"/>
      <c r="K135" s="174"/>
      <c r="L135" s="176"/>
      <c r="M135" s="172"/>
      <c r="O135" s="210"/>
      <c r="P135" s="221"/>
      <c r="Q135" s="221"/>
    </row>
    <row r="136" spans="2:17" s="121" customFormat="1" ht="15">
      <c r="B136" s="131"/>
      <c r="I136" s="5" t="s">
        <v>53</v>
      </c>
      <c r="J136" s="226"/>
      <c r="K136" s="174"/>
      <c r="L136" s="176"/>
      <c r="M136" s="172"/>
      <c r="O136" s="210"/>
      <c r="P136" s="221"/>
      <c r="Q136" s="221"/>
    </row>
    <row r="137" spans="2:17" s="121" customFormat="1" ht="15">
      <c r="B137" s="131"/>
      <c r="I137" s="5" t="s">
        <v>54</v>
      </c>
      <c r="J137" s="226"/>
      <c r="K137" s="174"/>
      <c r="L137" s="176"/>
      <c r="M137" s="172"/>
      <c r="O137" s="210"/>
      <c r="P137" s="221"/>
      <c r="Q137" s="221"/>
    </row>
    <row r="138" spans="2:17" s="121" customFormat="1" ht="15">
      <c r="B138" s="131"/>
      <c r="I138" s="5" t="s">
        <v>55</v>
      </c>
      <c r="J138" s="226"/>
      <c r="K138" s="174"/>
      <c r="L138" s="176"/>
      <c r="M138" s="172"/>
      <c r="O138" s="210"/>
      <c r="P138" s="221"/>
      <c r="Q138" s="221"/>
    </row>
    <row r="139" spans="2:17" s="121" customFormat="1" ht="15">
      <c r="B139" s="131"/>
      <c r="I139" s="5" t="s">
        <v>3337</v>
      </c>
      <c r="J139" s="226"/>
      <c r="K139" s="174"/>
      <c r="L139" s="178"/>
      <c r="M139" s="172"/>
      <c r="O139" s="210"/>
      <c r="P139" s="221"/>
      <c r="Q139" s="221"/>
    </row>
    <row r="140" spans="2:17" s="121" customFormat="1" ht="15">
      <c r="B140" s="131"/>
      <c r="I140" s="130" t="s">
        <v>3338</v>
      </c>
      <c r="J140" s="226"/>
      <c r="K140" s="174"/>
      <c r="L140" s="178"/>
      <c r="M140" s="172"/>
      <c r="O140" s="210"/>
      <c r="P140" s="221"/>
      <c r="Q140" s="221"/>
    </row>
    <row r="141" spans="2:17" s="121" customFormat="1" ht="15">
      <c r="B141" s="131"/>
      <c r="I141" s="5" t="s">
        <v>58</v>
      </c>
      <c r="J141" s="226"/>
      <c r="K141" s="174"/>
      <c r="L141" s="178"/>
      <c r="M141" s="172"/>
      <c r="O141" s="210"/>
      <c r="P141" s="221"/>
      <c r="Q141" s="221"/>
    </row>
    <row r="142" spans="2:17" s="121" customFormat="1" ht="15">
      <c r="B142" s="131"/>
      <c r="I142" s="5" t="s">
        <v>59</v>
      </c>
      <c r="J142" s="226"/>
      <c r="K142" s="174"/>
      <c r="L142" s="178"/>
      <c r="M142" s="172"/>
      <c r="O142" s="210"/>
      <c r="P142" s="221"/>
      <c r="Q142" s="221"/>
    </row>
    <row r="143" spans="2:17" s="121" customFormat="1" ht="15">
      <c r="B143" s="131"/>
      <c r="I143" s="5" t="s">
        <v>60</v>
      </c>
      <c r="J143" s="226"/>
      <c r="K143" s="174"/>
      <c r="L143" s="178"/>
      <c r="M143" s="172"/>
      <c r="O143" s="210"/>
      <c r="P143" s="221"/>
      <c r="Q143" s="221"/>
    </row>
    <row r="144" spans="2:17" s="121" customFormat="1" ht="15">
      <c r="B144" s="131"/>
      <c r="I144" s="5" t="s">
        <v>61</v>
      </c>
      <c r="J144" s="226"/>
      <c r="K144" s="174"/>
      <c r="L144" s="178"/>
      <c r="M144" s="172"/>
      <c r="O144" s="210"/>
      <c r="P144" s="221"/>
      <c r="Q144" s="221"/>
    </row>
    <row r="145" spans="2:17" s="121" customFormat="1" ht="15">
      <c r="B145" s="131"/>
      <c r="I145" s="5" t="s">
        <v>62</v>
      </c>
      <c r="J145" s="226"/>
      <c r="K145" s="174"/>
      <c r="L145" s="178"/>
      <c r="M145" s="172"/>
      <c r="O145" s="210"/>
      <c r="P145" s="221"/>
      <c r="Q145" s="221"/>
    </row>
    <row r="146" spans="2:17" s="121" customFormat="1" ht="15">
      <c r="B146" s="131"/>
      <c r="I146" s="5" t="s">
        <v>63</v>
      </c>
      <c r="J146" s="226"/>
      <c r="K146" s="174"/>
      <c r="L146" s="178"/>
      <c r="M146" s="172"/>
      <c r="O146" s="210"/>
      <c r="P146" s="221"/>
      <c r="Q146" s="221"/>
    </row>
    <row r="147" spans="2:17" s="121" customFormat="1" ht="15">
      <c r="B147" s="131"/>
      <c r="I147" s="5" t="s">
        <v>64</v>
      </c>
      <c r="J147" s="226"/>
      <c r="K147" s="174"/>
      <c r="L147" s="178"/>
      <c r="M147" s="172"/>
      <c r="O147" s="210"/>
      <c r="P147" s="221"/>
      <c r="Q147" s="221"/>
    </row>
    <row r="148" spans="2:17" s="121" customFormat="1" ht="15">
      <c r="B148" s="131"/>
      <c r="I148" s="5" t="s">
        <v>65</v>
      </c>
      <c r="J148" s="226"/>
      <c r="K148" s="174"/>
      <c r="L148" s="178"/>
      <c r="M148" s="172"/>
      <c r="O148" s="210"/>
      <c r="P148" s="221"/>
      <c r="Q148" s="221"/>
    </row>
    <row r="149" spans="2:17" s="121" customFormat="1" ht="15">
      <c r="B149" s="131"/>
      <c r="I149" s="5" t="s">
        <v>66</v>
      </c>
      <c r="J149" s="226"/>
      <c r="K149" s="174"/>
      <c r="L149" s="178"/>
      <c r="M149" s="172"/>
      <c r="O149" s="210"/>
      <c r="P149" s="221"/>
      <c r="Q149" s="221"/>
    </row>
    <row r="150" spans="2:17" s="121" customFormat="1" ht="15">
      <c r="B150" s="131"/>
      <c r="I150" s="8" t="s">
        <v>67</v>
      </c>
      <c r="J150" s="226"/>
      <c r="K150" s="174"/>
      <c r="L150" s="178"/>
      <c r="M150" s="172"/>
      <c r="O150" s="210"/>
      <c r="P150" s="221"/>
      <c r="Q150" s="221"/>
    </row>
    <row r="151" spans="2:17" s="121" customFormat="1" ht="15">
      <c r="B151" s="131"/>
      <c r="I151" s="5" t="s">
        <v>68</v>
      </c>
      <c r="J151" s="226"/>
      <c r="K151" s="174"/>
      <c r="L151" s="178"/>
      <c r="M151" s="172"/>
      <c r="O151" s="210"/>
      <c r="P151" s="221"/>
      <c r="Q151" s="221"/>
    </row>
    <row r="152" spans="2:17" s="121" customFormat="1" ht="15">
      <c r="B152" s="131"/>
      <c r="I152" s="170" t="s">
        <v>3307</v>
      </c>
      <c r="J152" s="227">
        <f>SUM(J125:J151)</f>
        <v>0</v>
      </c>
      <c r="K152" s="103">
        <f>SUM(K125:K151)</f>
        <v>0</v>
      </c>
      <c r="L152" s="173">
        <f>SUM(L125:L151)</f>
        <v>0</v>
      </c>
      <c r="M152" s="141">
        <f>SUM(M125:M151)</f>
        <v>0</v>
      </c>
      <c r="O152" s="210"/>
      <c r="P152" s="146"/>
      <c r="Q152" s="146"/>
    </row>
    <row r="153" spans="1:17" ht="15">
      <c r="A153" s="48" t="str">
        <f ca="1" t="shared" si="1"/>
        <v>Budget</v>
      </c>
      <c r="B153" s="39">
        <f>ROW()</f>
        <v>153</v>
      </c>
      <c r="C153" s="48">
        <f>J8</f>
        <v>2013</v>
      </c>
      <c r="D153" s="44" t="str">
        <f>J9</f>
        <v>2123</v>
      </c>
      <c r="E153" s="48" t="s">
        <v>1827</v>
      </c>
      <c r="I153" s="2"/>
      <c r="J153" s="87"/>
      <c r="K153" s="87"/>
      <c r="L153" s="87"/>
      <c r="M153" s="87"/>
      <c r="N153" s="87"/>
      <c r="O153" s="223"/>
      <c r="P153" s="143"/>
      <c r="Q153" s="122"/>
    </row>
    <row r="154" spans="1:17" ht="15">
      <c r="A154" s="48" t="str">
        <f ca="1" t="shared" si="1"/>
        <v>Budget</v>
      </c>
      <c r="B154" s="39">
        <f>ROW()</f>
        <v>154</v>
      </c>
      <c r="C154" s="48">
        <f>J8</f>
        <v>2013</v>
      </c>
      <c r="D154" s="44" t="str">
        <f>J9</f>
        <v>2123</v>
      </c>
      <c r="E154" s="48" t="s">
        <v>1836</v>
      </c>
      <c r="I154" s="19" t="s">
        <v>69</v>
      </c>
      <c r="J154" s="228">
        <v>2013</v>
      </c>
      <c r="K154" s="153">
        <v>2012</v>
      </c>
      <c r="L154" s="143"/>
      <c r="M154" s="143"/>
      <c r="N154" s="143"/>
      <c r="O154" s="143"/>
      <c r="P154" s="143"/>
      <c r="Q154" s="122"/>
    </row>
    <row r="155" spans="1:17" ht="15">
      <c r="A155" s="48" t="str">
        <f ca="1" t="shared" si="1"/>
        <v>Budget</v>
      </c>
      <c r="B155" s="39">
        <f>ROW()</f>
        <v>155</v>
      </c>
      <c r="C155" s="48">
        <f>J8</f>
        <v>2013</v>
      </c>
      <c r="D155" s="44" t="str">
        <f>J9</f>
        <v>2123</v>
      </c>
      <c r="E155" s="48" t="s">
        <v>1836</v>
      </c>
      <c r="F155" t="s">
        <v>1920</v>
      </c>
      <c r="I155" s="8" t="s">
        <v>70</v>
      </c>
      <c r="J155" s="103"/>
      <c r="K155" s="141"/>
      <c r="L155" s="146"/>
      <c r="M155" s="146"/>
      <c r="N155" s="146"/>
      <c r="O155" s="146"/>
      <c r="P155" s="146"/>
      <c r="Q155" s="122"/>
    </row>
    <row r="156" spans="1:17" ht="15">
      <c r="A156" s="48" t="str">
        <f ca="1" t="shared" si="1"/>
        <v>Budget</v>
      </c>
      <c r="B156" s="39">
        <f>ROW()</f>
        <v>156</v>
      </c>
      <c r="C156" s="48">
        <f>J8</f>
        <v>2013</v>
      </c>
      <c r="D156" s="44" t="str">
        <f>J9</f>
        <v>2123</v>
      </c>
      <c r="E156" s="48" t="s">
        <v>1836</v>
      </c>
      <c r="F156" t="s">
        <v>1921</v>
      </c>
      <c r="I156" s="5" t="s">
        <v>71</v>
      </c>
      <c r="J156" s="103"/>
      <c r="K156" s="141"/>
      <c r="L156" s="146"/>
      <c r="M156" s="146"/>
      <c r="N156" s="146"/>
      <c r="O156" s="146"/>
      <c r="P156" s="146"/>
      <c r="Q156" s="122"/>
    </row>
    <row r="157" spans="2:17" s="121" customFormat="1" ht="15">
      <c r="B157" s="131"/>
      <c r="C157" s="132"/>
      <c r="D157" s="137"/>
      <c r="I157" s="122"/>
      <c r="J157" s="146"/>
      <c r="K157" s="146"/>
      <c r="L157" s="146"/>
      <c r="M157" s="146"/>
      <c r="N157" s="146"/>
      <c r="O157" s="146"/>
      <c r="P157" s="146"/>
      <c r="Q157" s="122"/>
    </row>
    <row r="158" spans="1:17" s="121" customFormat="1" ht="15">
      <c r="A158" s="121" t="str">
        <f ca="1" t="shared" si="1"/>
        <v>Budget</v>
      </c>
      <c r="B158" s="131">
        <f>ROW()</f>
        <v>158</v>
      </c>
      <c r="C158" s="132">
        <f>J8</f>
        <v>2013</v>
      </c>
      <c r="D158" s="137" t="str">
        <f>J9</f>
        <v>2123</v>
      </c>
      <c r="I158" s="164" t="s">
        <v>1949</v>
      </c>
      <c r="J158" s="272"/>
      <c r="K158" s="273"/>
      <c r="L158" s="232"/>
      <c r="M158" s="232"/>
      <c r="N158" s="146"/>
      <c r="O158" s="146"/>
      <c r="P158" s="146"/>
      <c r="Q158" s="122"/>
    </row>
    <row r="159" spans="1:17" s="121" customFormat="1" ht="15">
      <c r="A159" s="121" t="str">
        <f ca="1" t="shared" si="1"/>
        <v>Budget</v>
      </c>
      <c r="B159" s="131">
        <f>ROW()</f>
        <v>159</v>
      </c>
      <c r="C159" s="132">
        <f>J8</f>
        <v>2013</v>
      </c>
      <c r="D159" s="137" t="str">
        <f>J9</f>
        <v>2123</v>
      </c>
      <c r="E159" s="121" t="s">
        <v>1951</v>
      </c>
      <c r="I159" s="164" t="s">
        <v>1950</v>
      </c>
      <c r="J159" s="270" t="s">
        <v>3315</v>
      </c>
      <c r="K159" s="271"/>
      <c r="L159" s="233" t="s">
        <v>3313</v>
      </c>
      <c r="M159" s="233" t="s">
        <v>3314</v>
      </c>
      <c r="N159" s="146"/>
      <c r="O159" s="146"/>
      <c r="P159" s="146"/>
      <c r="Q159" s="122"/>
    </row>
    <row r="160" spans="1:17" s="121" customFormat="1" ht="15">
      <c r="A160" s="121" t="str">
        <f ca="1" t="shared" si="1"/>
        <v>Budget</v>
      </c>
      <c r="B160" s="131">
        <f>ROW()</f>
        <v>160</v>
      </c>
      <c r="C160" s="132">
        <f>J8</f>
        <v>2013</v>
      </c>
      <c r="D160" s="137" t="str">
        <f>J9</f>
        <v>2123</v>
      </c>
      <c r="E160" s="121" t="s">
        <v>1951</v>
      </c>
      <c r="F160" s="121" t="s">
        <v>1952</v>
      </c>
      <c r="I160" s="124"/>
      <c r="J160" s="261"/>
      <c r="K160" s="262"/>
      <c r="L160" s="172"/>
      <c r="M160" s="172"/>
      <c r="N160" s="146"/>
      <c r="O160" s="146"/>
      <c r="P160" s="146"/>
      <c r="Q160" s="123"/>
    </row>
    <row r="161" spans="1:17" s="121" customFormat="1" ht="15">
      <c r="A161" s="121" t="str">
        <f ca="1" t="shared" si="1"/>
        <v>Budget</v>
      </c>
      <c r="B161" s="131">
        <f>ROW()</f>
        <v>161</v>
      </c>
      <c r="C161" s="132">
        <f>J8</f>
        <v>2013</v>
      </c>
      <c r="D161" s="137" t="str">
        <f>J9</f>
        <v>2123</v>
      </c>
      <c r="E161" s="121" t="s">
        <v>1951</v>
      </c>
      <c r="F161" s="121" t="s">
        <v>1953</v>
      </c>
      <c r="I161" s="124"/>
      <c r="J161" s="261"/>
      <c r="K161" s="262"/>
      <c r="L161" s="172"/>
      <c r="M161" s="172"/>
      <c r="N161" s="146"/>
      <c r="O161" s="146"/>
      <c r="P161" s="146"/>
      <c r="Q161" s="123"/>
    </row>
    <row r="162" spans="1:17" s="121" customFormat="1" ht="15">
      <c r="A162" s="121" t="str">
        <f ca="1" t="shared" si="1"/>
        <v>Budget</v>
      </c>
      <c r="B162" s="131">
        <f>ROW()</f>
        <v>162</v>
      </c>
      <c r="C162" s="132">
        <f>J8</f>
        <v>2013</v>
      </c>
      <c r="D162" s="137" t="str">
        <f>J9</f>
        <v>2123</v>
      </c>
      <c r="E162" s="121" t="s">
        <v>1951</v>
      </c>
      <c r="F162" s="121" t="s">
        <v>1954</v>
      </c>
      <c r="I162" s="124"/>
      <c r="J162" s="261"/>
      <c r="K162" s="262"/>
      <c r="L162" s="172"/>
      <c r="M162" s="172"/>
      <c r="N162" s="146"/>
      <c r="O162" s="146"/>
      <c r="P162" s="146"/>
      <c r="Q162" s="123"/>
    </row>
    <row r="163" spans="1:17" s="121" customFormat="1" ht="15">
      <c r="A163" s="121" t="str">
        <f ca="1" t="shared" si="1"/>
        <v>Budget</v>
      </c>
      <c r="B163" s="131">
        <f>ROW()</f>
        <v>163</v>
      </c>
      <c r="C163" s="132">
        <f>J8</f>
        <v>2013</v>
      </c>
      <c r="D163" s="137" t="str">
        <f>J9</f>
        <v>2123</v>
      </c>
      <c r="E163" s="121" t="s">
        <v>1951</v>
      </c>
      <c r="F163" s="121" t="s">
        <v>1955</v>
      </c>
      <c r="I163" s="124"/>
      <c r="J163" s="261"/>
      <c r="K163" s="262"/>
      <c r="L163" s="172"/>
      <c r="M163" s="172"/>
      <c r="N163" s="146"/>
      <c r="O163" s="146"/>
      <c r="P163" s="146"/>
      <c r="Q163" s="123"/>
    </row>
    <row r="164" spans="1:17" s="121" customFormat="1" ht="15">
      <c r="A164" s="121" t="str">
        <f ca="1" t="shared" si="1"/>
        <v>Budget</v>
      </c>
      <c r="B164" s="131">
        <f>ROW()</f>
        <v>164</v>
      </c>
      <c r="C164" s="132">
        <f>J8</f>
        <v>2013</v>
      </c>
      <c r="D164" s="137" t="str">
        <f>J9</f>
        <v>2123</v>
      </c>
      <c r="E164" s="121" t="s">
        <v>1951</v>
      </c>
      <c r="F164" s="121" t="s">
        <v>1956</v>
      </c>
      <c r="I164" s="124"/>
      <c r="J164" s="261"/>
      <c r="K164" s="262"/>
      <c r="L164" s="172"/>
      <c r="M164" s="172"/>
      <c r="N164" s="146"/>
      <c r="O164" s="146"/>
      <c r="P164" s="146"/>
      <c r="Q164" s="123"/>
    </row>
    <row r="165" spans="1:17" s="121" customFormat="1" ht="15">
      <c r="A165" s="121" t="str">
        <f ca="1" t="shared" si="1"/>
        <v>Budget</v>
      </c>
      <c r="B165" s="131">
        <f>ROW()</f>
        <v>165</v>
      </c>
      <c r="C165" s="132">
        <f>J8</f>
        <v>2013</v>
      </c>
      <c r="D165" s="137" t="str">
        <f>J9</f>
        <v>2123</v>
      </c>
      <c r="E165" s="121" t="s">
        <v>1951</v>
      </c>
      <c r="F165" s="121" t="s">
        <v>1957</v>
      </c>
      <c r="I165" s="124"/>
      <c r="J165" s="261"/>
      <c r="K165" s="262"/>
      <c r="L165" s="172"/>
      <c r="M165" s="172"/>
      <c r="N165" s="146"/>
      <c r="O165" s="146"/>
      <c r="P165" s="146"/>
      <c r="Q165" s="123"/>
    </row>
    <row r="166" spans="1:17" s="121" customFormat="1" ht="15">
      <c r="A166" s="121" t="str">
        <f ca="1" t="shared" si="1"/>
        <v>Budget</v>
      </c>
      <c r="B166" s="131">
        <f>ROW()</f>
        <v>166</v>
      </c>
      <c r="C166" s="132">
        <f>J8</f>
        <v>2013</v>
      </c>
      <c r="D166" s="137" t="str">
        <f>J9</f>
        <v>2123</v>
      </c>
      <c r="E166" s="121" t="s">
        <v>1951</v>
      </c>
      <c r="F166" s="121" t="s">
        <v>1958</v>
      </c>
      <c r="I166" s="124"/>
      <c r="J166" s="261"/>
      <c r="K166" s="262"/>
      <c r="L166" s="172"/>
      <c r="M166" s="172"/>
      <c r="N166" s="146"/>
      <c r="O166" s="146"/>
      <c r="P166" s="146"/>
      <c r="Q166" s="123"/>
    </row>
    <row r="167" spans="1:17" s="121" customFormat="1" ht="15">
      <c r="A167" s="121" t="str">
        <f ca="1" t="shared" si="1"/>
        <v>Budget</v>
      </c>
      <c r="B167" s="131">
        <f>ROW()</f>
        <v>167</v>
      </c>
      <c r="C167" s="132">
        <f>J8</f>
        <v>2013</v>
      </c>
      <c r="D167" s="137" t="str">
        <f>J9</f>
        <v>2123</v>
      </c>
      <c r="E167" s="121" t="s">
        <v>1951</v>
      </c>
      <c r="F167" s="121" t="s">
        <v>1959</v>
      </c>
      <c r="I167" s="124"/>
      <c r="J167" s="261"/>
      <c r="K167" s="262"/>
      <c r="L167" s="172"/>
      <c r="M167" s="172"/>
      <c r="N167" s="146"/>
      <c r="O167" s="146"/>
      <c r="P167" s="146"/>
      <c r="Q167" s="123"/>
    </row>
    <row r="168" spans="1:17" ht="15">
      <c r="A168" s="121"/>
      <c r="B168" s="131"/>
      <c r="C168" s="132"/>
      <c r="D168" s="137"/>
      <c r="E168" s="48"/>
      <c r="I168" s="171"/>
      <c r="J168" s="265"/>
      <c r="K168" s="265"/>
      <c r="L168" s="166"/>
      <c r="M168" s="87"/>
      <c r="N168" s="87"/>
      <c r="O168" s="87"/>
      <c r="P168" s="87"/>
      <c r="Q168" s="2"/>
    </row>
    <row r="169" spans="1:17" ht="15">
      <c r="A169" s="48" t="str">
        <f ca="1" t="shared" si="1"/>
        <v>Budget</v>
      </c>
      <c r="B169" s="39">
        <f>ROW()</f>
        <v>169</v>
      </c>
      <c r="C169" s="48">
        <f>J8</f>
        <v>2013</v>
      </c>
      <c r="D169" s="44" t="str">
        <f>J9</f>
        <v>2123</v>
      </c>
      <c r="E169" s="48" t="s">
        <v>1837</v>
      </c>
      <c r="I169" s="20" t="s">
        <v>72</v>
      </c>
      <c r="P169" s="87"/>
      <c r="Q169" s="2"/>
    </row>
    <row r="170" spans="1:17" ht="15">
      <c r="A170" s="48" t="str">
        <f ca="1" t="shared" si="1"/>
        <v>Budget</v>
      </c>
      <c r="B170" s="39">
        <f>ROW()</f>
        <v>170</v>
      </c>
      <c r="C170" s="48">
        <f>J8</f>
        <v>2013</v>
      </c>
      <c r="D170" s="44" t="str">
        <f>J9</f>
        <v>2123</v>
      </c>
      <c r="E170" s="48" t="s">
        <v>1837</v>
      </c>
      <c r="I170" s="20"/>
      <c r="P170" s="87"/>
      <c r="Q170" s="2"/>
    </row>
    <row r="171" spans="1:17" ht="15" customHeight="1">
      <c r="A171" s="48" t="str">
        <f ca="1" t="shared" si="1"/>
        <v>Budget</v>
      </c>
      <c r="B171" s="39">
        <f>ROW()</f>
        <v>171</v>
      </c>
      <c r="C171" s="48">
        <f>J8</f>
        <v>2013</v>
      </c>
      <c r="D171" s="44" t="str">
        <f>J9</f>
        <v>2123</v>
      </c>
      <c r="E171" s="48" t="s">
        <v>1837</v>
      </c>
      <c r="I171" s="21" t="s">
        <v>73</v>
      </c>
      <c r="J171" s="105"/>
      <c r="K171" s="105"/>
      <c r="L171" s="268" t="s">
        <v>74</v>
      </c>
      <c r="M171" s="269"/>
      <c r="N171" s="269"/>
      <c r="O171" s="106"/>
      <c r="P171" s="104"/>
      <c r="Q171" s="18"/>
    </row>
    <row r="172" spans="1:17" ht="59.25" customHeight="1">
      <c r="A172" s="48" t="str">
        <f ca="1" t="shared" si="1"/>
        <v>Budget</v>
      </c>
      <c r="B172" s="39">
        <f>ROW()</f>
        <v>172</v>
      </c>
      <c r="C172" s="48">
        <f>J8</f>
        <v>2013</v>
      </c>
      <c r="D172" s="44" t="str">
        <f>J9</f>
        <v>2123</v>
      </c>
      <c r="E172" s="48" t="s">
        <v>1837</v>
      </c>
      <c r="I172" s="23" t="s">
        <v>75</v>
      </c>
      <c r="J172" s="107"/>
      <c r="K172" s="105"/>
      <c r="L172" s="266" t="s">
        <v>3289</v>
      </c>
      <c r="M172" s="267"/>
      <c r="N172" s="267"/>
      <c r="O172" s="107"/>
      <c r="P172" s="87"/>
      <c r="Q172" s="18"/>
    </row>
    <row r="173" spans="1:17" ht="15">
      <c r="A173" s="48" t="str">
        <f ca="1" t="shared" si="1"/>
        <v>Budget</v>
      </c>
      <c r="B173" s="39">
        <f>ROW()</f>
        <v>173</v>
      </c>
      <c r="C173" s="48">
        <f>J8</f>
        <v>2013</v>
      </c>
      <c r="D173" s="44" t="str">
        <f>J9</f>
        <v>2123</v>
      </c>
      <c r="E173" s="48" t="s">
        <v>1837</v>
      </c>
      <c r="I173" s="23"/>
      <c r="J173" s="105"/>
      <c r="K173" s="105"/>
      <c r="L173" s="108"/>
      <c r="M173" s="105"/>
      <c r="N173" s="105"/>
      <c r="O173" s="105"/>
      <c r="P173" s="104"/>
      <c r="Q173" s="18"/>
    </row>
    <row r="174" spans="1:17" ht="15" customHeight="1">
      <c r="A174" s="48" t="str">
        <f ca="1" t="shared" si="1"/>
        <v>Budget</v>
      </c>
      <c r="B174" s="39">
        <f>ROW()</f>
        <v>174</v>
      </c>
      <c r="C174" s="48">
        <f>J8</f>
        <v>2013</v>
      </c>
      <c r="D174" s="44" t="str">
        <f>J9</f>
        <v>2123</v>
      </c>
      <c r="E174" s="48" t="s">
        <v>1837</v>
      </c>
      <c r="F174" t="s">
        <v>1922</v>
      </c>
      <c r="I174" s="24" t="s">
        <v>76</v>
      </c>
      <c r="J174" s="263"/>
      <c r="K174" s="263"/>
      <c r="L174" s="109" t="s">
        <v>77</v>
      </c>
      <c r="M174" s="264"/>
      <c r="N174" s="264"/>
      <c r="O174" s="264"/>
      <c r="P174" s="104"/>
      <c r="Q174" s="18"/>
    </row>
    <row r="175" spans="1:17" ht="15" customHeight="1">
      <c r="A175" s="48" t="str">
        <f ca="1" t="shared" si="1"/>
        <v>Budget</v>
      </c>
      <c r="B175" s="39">
        <f>ROW()</f>
        <v>175</v>
      </c>
      <c r="C175" s="48">
        <f>J8</f>
        <v>2013</v>
      </c>
      <c r="D175" s="44" t="str">
        <f>J9</f>
        <v>2123</v>
      </c>
      <c r="E175" s="48" t="s">
        <v>1837</v>
      </c>
      <c r="F175" t="s">
        <v>1926</v>
      </c>
      <c r="I175" s="24" t="s">
        <v>78</v>
      </c>
      <c r="J175" s="167"/>
      <c r="K175" s="110"/>
      <c r="L175" s="111" t="s">
        <v>78</v>
      </c>
      <c r="M175" s="167"/>
      <c r="N175" s="110"/>
      <c r="O175" s="110"/>
      <c r="P175" s="104"/>
      <c r="Q175" s="18"/>
    </row>
    <row r="176" spans="1:17" ht="15">
      <c r="A176" s="48" t="str">
        <f ca="1" t="shared" si="1"/>
        <v>Budget</v>
      </c>
      <c r="B176" s="39">
        <f>ROW()</f>
        <v>176</v>
      </c>
      <c r="C176" s="48">
        <f>J8</f>
        <v>2013</v>
      </c>
      <c r="D176" s="44" t="str">
        <f>J9</f>
        <v>2123</v>
      </c>
      <c r="E176" s="48" t="s">
        <v>1837</v>
      </c>
      <c r="F176" t="s">
        <v>1923</v>
      </c>
      <c r="I176" s="24" t="s">
        <v>79</v>
      </c>
      <c r="J176" s="167"/>
      <c r="K176" s="110"/>
      <c r="L176" s="111" t="s">
        <v>79</v>
      </c>
      <c r="M176" s="167"/>
      <c r="N176" s="110"/>
      <c r="O176" s="110"/>
      <c r="P176" s="104"/>
      <c r="Q176" s="2"/>
    </row>
    <row r="177" spans="1:17" ht="15">
      <c r="A177" s="48" t="str">
        <f ca="1" t="shared" si="1"/>
        <v>Budget</v>
      </c>
      <c r="B177" s="39">
        <f>ROW()</f>
        <v>177</v>
      </c>
      <c r="C177" s="48">
        <f>J8</f>
        <v>2013</v>
      </c>
      <c r="D177" s="44" t="str">
        <f>J9</f>
        <v>2123</v>
      </c>
      <c r="E177" s="48" t="s">
        <v>1837</v>
      </c>
      <c r="I177" s="22"/>
      <c r="J177" s="105"/>
      <c r="K177" s="105"/>
      <c r="L177" s="105"/>
      <c r="M177" s="105"/>
      <c r="N177" s="105"/>
      <c r="O177" s="105"/>
      <c r="P177" s="104"/>
      <c r="Q177" s="2"/>
    </row>
    <row r="178" spans="1:17" ht="15">
      <c r="A178" s="48" t="str">
        <f ca="1" t="shared" si="1"/>
        <v>Budget</v>
      </c>
      <c r="B178" s="39">
        <f>ROW()</f>
        <v>178</v>
      </c>
      <c r="C178" s="48">
        <f>J8</f>
        <v>2013</v>
      </c>
      <c r="D178" s="44" t="str">
        <f>J9</f>
        <v>2123</v>
      </c>
      <c r="E178" s="48" t="s">
        <v>1837</v>
      </c>
      <c r="I178" s="25"/>
      <c r="J178" s="105"/>
      <c r="K178" s="105"/>
      <c r="L178" s="105"/>
      <c r="M178" s="105"/>
      <c r="N178" s="105"/>
      <c r="O178" s="105"/>
      <c r="P178" s="87"/>
      <c r="Q178" s="2"/>
    </row>
    <row r="179" spans="1:17" ht="15">
      <c r="A179" s="48" t="str">
        <f ca="1" t="shared" si="1"/>
        <v>Budget</v>
      </c>
      <c r="B179" s="39">
        <f>ROW()</f>
        <v>179</v>
      </c>
      <c r="C179" s="48">
        <f>J8</f>
        <v>2013</v>
      </c>
      <c r="D179" s="44" t="str">
        <f>J9</f>
        <v>2123</v>
      </c>
      <c r="E179" s="48" t="s">
        <v>1837</v>
      </c>
      <c r="I179" s="22"/>
      <c r="J179" s="105"/>
      <c r="K179" s="105"/>
      <c r="L179" s="105"/>
      <c r="M179" s="105"/>
      <c r="N179" s="105"/>
      <c r="O179" s="105"/>
      <c r="P179" s="87"/>
      <c r="Q179" s="2"/>
    </row>
    <row r="180" spans="1:17" ht="71.25" customHeight="1">
      <c r="A180" s="48" t="str">
        <f aca="true" ca="1" t="shared" si="2" ref="A180:A192">MID(CELL("filename",A180),FIND("]",CELL("filename",A180))+1,256)</f>
        <v>Budget</v>
      </c>
      <c r="B180" s="39">
        <f>ROW()</f>
        <v>180</v>
      </c>
      <c r="C180" s="48">
        <f>J8</f>
        <v>2013</v>
      </c>
      <c r="D180" s="44" t="str">
        <f>J9</f>
        <v>2123</v>
      </c>
      <c r="E180" s="48" t="s">
        <v>1837</v>
      </c>
      <c r="I180" s="25" t="s">
        <v>80</v>
      </c>
      <c r="J180" s="105"/>
      <c r="K180" s="105"/>
      <c r="L180" s="105"/>
      <c r="M180" s="105"/>
      <c r="N180" s="105"/>
      <c r="O180" s="105"/>
      <c r="P180" s="87"/>
      <c r="Q180" s="2"/>
    </row>
    <row r="181" spans="1:17" ht="33" customHeight="1">
      <c r="A181" s="48" t="str">
        <f ca="1" t="shared" si="2"/>
        <v>Budget</v>
      </c>
      <c r="B181" s="39">
        <f>ROW()</f>
        <v>181</v>
      </c>
      <c r="C181" s="48">
        <f>J8</f>
        <v>2013</v>
      </c>
      <c r="D181" s="44" t="str">
        <f>J9</f>
        <v>2123</v>
      </c>
      <c r="E181" s="48" t="s">
        <v>1837</v>
      </c>
      <c r="I181" s="23" t="s">
        <v>81</v>
      </c>
      <c r="J181" s="108"/>
      <c r="K181" s="108"/>
      <c r="L181" s="105"/>
      <c r="M181" s="105"/>
      <c r="N181" s="105"/>
      <c r="O181" s="105"/>
      <c r="P181" s="87"/>
      <c r="Q181" s="2"/>
    </row>
    <row r="182" spans="1:17" ht="15">
      <c r="A182" s="48" t="str">
        <f ca="1" t="shared" si="2"/>
        <v>Budget</v>
      </c>
      <c r="B182" s="39">
        <f>ROW()</f>
        <v>182</v>
      </c>
      <c r="C182" s="48">
        <f>J8</f>
        <v>2013</v>
      </c>
      <c r="D182" s="44" t="str">
        <f>J9</f>
        <v>2123</v>
      </c>
      <c r="E182" s="48" t="s">
        <v>1837</v>
      </c>
      <c r="F182" t="s">
        <v>1924</v>
      </c>
      <c r="I182" s="24" t="s">
        <v>82</v>
      </c>
      <c r="J182" s="263"/>
      <c r="K182" s="263"/>
      <c r="L182" s="105"/>
      <c r="M182" s="105"/>
      <c r="N182" s="105"/>
      <c r="O182" s="105"/>
      <c r="P182" s="87"/>
      <c r="Q182" s="2"/>
    </row>
    <row r="183" spans="1:17" ht="15">
      <c r="A183" s="48" t="str">
        <f ca="1" t="shared" si="2"/>
        <v>Budget</v>
      </c>
      <c r="B183" s="39">
        <f>ROW()</f>
        <v>183</v>
      </c>
      <c r="C183" s="48">
        <f>J8</f>
        <v>2013</v>
      </c>
      <c r="D183" s="44" t="str">
        <f>J9</f>
        <v>2123</v>
      </c>
      <c r="E183" s="48" t="s">
        <v>1837</v>
      </c>
      <c r="F183" t="s">
        <v>1925</v>
      </c>
      <c r="I183" s="24" t="s">
        <v>78</v>
      </c>
      <c r="J183" s="167"/>
      <c r="K183" s="110"/>
      <c r="L183" s="105"/>
      <c r="M183" s="105"/>
      <c r="N183" s="105"/>
      <c r="O183" s="105"/>
      <c r="P183" s="87"/>
      <c r="Q183" s="2"/>
    </row>
    <row r="184" spans="1:17" ht="15">
      <c r="A184" s="48" t="str">
        <f ca="1" t="shared" si="2"/>
        <v>Budget</v>
      </c>
      <c r="B184" s="39">
        <f>ROW()</f>
        <v>184</v>
      </c>
      <c r="C184" s="48">
        <f>J8</f>
        <v>2013</v>
      </c>
      <c r="D184" s="44" t="str">
        <f>J9</f>
        <v>2123</v>
      </c>
      <c r="E184" s="48" t="s">
        <v>1837</v>
      </c>
      <c r="F184" t="s">
        <v>1927</v>
      </c>
      <c r="I184" s="24" t="s">
        <v>79</v>
      </c>
      <c r="J184" s="167"/>
      <c r="K184" s="110"/>
      <c r="L184" s="105"/>
      <c r="M184" s="105"/>
      <c r="N184" s="105"/>
      <c r="O184" s="105"/>
      <c r="P184" s="87"/>
      <c r="Q184" s="2"/>
    </row>
    <row r="185" spans="1:17" ht="15">
      <c r="A185" s="48" t="str">
        <f ca="1" t="shared" si="2"/>
        <v>Budget</v>
      </c>
      <c r="B185" s="39">
        <f>ROW()</f>
        <v>185</v>
      </c>
      <c r="C185" s="48">
        <f>J8</f>
        <v>2013</v>
      </c>
      <c r="D185" s="44" t="str">
        <f>J9</f>
        <v>2123</v>
      </c>
      <c r="E185" s="48" t="s">
        <v>1837</v>
      </c>
      <c r="I185" s="2"/>
      <c r="J185" s="87"/>
      <c r="K185" s="87"/>
      <c r="L185" s="87"/>
      <c r="M185" s="87"/>
      <c r="N185" s="87"/>
      <c r="O185" s="87"/>
      <c r="P185" s="87"/>
      <c r="Q185" s="2"/>
    </row>
    <row r="186" spans="1:17" ht="15">
      <c r="A186" s="48" t="str">
        <f ca="1" t="shared" si="2"/>
        <v>Budget</v>
      </c>
      <c r="B186" s="39">
        <f>ROW()</f>
        <v>186</v>
      </c>
      <c r="C186" s="48">
        <f>J8</f>
        <v>2013</v>
      </c>
      <c r="D186" s="44" t="str">
        <f>J9</f>
        <v>2123</v>
      </c>
      <c r="E186" s="48" t="s">
        <v>1837</v>
      </c>
      <c r="I186" s="2"/>
      <c r="J186" s="87"/>
      <c r="K186" s="87"/>
      <c r="L186" s="87"/>
      <c r="M186" s="87"/>
      <c r="N186" s="87"/>
      <c r="O186" s="87"/>
      <c r="P186" s="87"/>
      <c r="Q186" s="2"/>
    </row>
    <row r="187" spans="1:17" ht="57.75" customHeight="1">
      <c r="A187" s="48" t="str">
        <f ca="1" t="shared" si="2"/>
        <v>Budget</v>
      </c>
      <c r="B187" s="39">
        <f>ROW()</f>
        <v>187</v>
      </c>
      <c r="C187" s="48">
        <f>J8</f>
        <v>2013</v>
      </c>
      <c r="D187" s="44" t="str">
        <f>J9</f>
        <v>2123</v>
      </c>
      <c r="E187" s="48" t="s">
        <v>1837</v>
      </c>
      <c r="I187" s="21" t="s">
        <v>83</v>
      </c>
      <c r="J187" s="105"/>
      <c r="K187" s="105"/>
      <c r="L187" s="87"/>
      <c r="M187" s="87"/>
      <c r="N187" s="87"/>
      <c r="O187" s="87"/>
      <c r="P187" s="87"/>
      <c r="Q187" s="2"/>
    </row>
    <row r="188" spans="1:17" ht="32.25" customHeight="1">
      <c r="A188" s="48" t="str">
        <f ca="1" t="shared" si="2"/>
        <v>Budget</v>
      </c>
      <c r="B188" s="39">
        <f>ROW()</f>
        <v>188</v>
      </c>
      <c r="C188" s="48">
        <f>J8</f>
        <v>2013</v>
      </c>
      <c r="D188" s="44" t="str">
        <f>J9</f>
        <v>2123</v>
      </c>
      <c r="E188" s="48" t="s">
        <v>1837</v>
      </c>
      <c r="I188" s="23" t="s">
        <v>84</v>
      </c>
      <c r="J188" s="107"/>
      <c r="K188" s="105"/>
      <c r="L188" s="87"/>
      <c r="M188" s="87"/>
      <c r="N188" s="87"/>
      <c r="O188" s="87"/>
      <c r="P188" s="87"/>
      <c r="Q188" s="2"/>
    </row>
    <row r="189" spans="1:17" ht="15">
      <c r="A189" s="48" t="str">
        <f ca="1" t="shared" si="2"/>
        <v>Budget</v>
      </c>
      <c r="B189" s="39">
        <f>ROW()</f>
        <v>189</v>
      </c>
      <c r="C189" s="48">
        <f>J8</f>
        <v>2013</v>
      </c>
      <c r="D189" s="44" t="str">
        <f>J9</f>
        <v>2123</v>
      </c>
      <c r="E189" s="48" t="s">
        <v>1837</v>
      </c>
      <c r="I189" s="23"/>
      <c r="J189" s="105"/>
      <c r="K189" s="105"/>
      <c r="L189" s="87"/>
      <c r="M189" s="87"/>
      <c r="N189" s="87"/>
      <c r="O189" s="87"/>
      <c r="P189" s="87"/>
      <c r="Q189" s="2"/>
    </row>
    <row r="190" spans="1:17" ht="15">
      <c r="A190" s="48" t="str">
        <f ca="1" t="shared" si="2"/>
        <v>Budget</v>
      </c>
      <c r="B190" s="39">
        <f>ROW()</f>
        <v>190</v>
      </c>
      <c r="C190" s="48">
        <f>J8</f>
        <v>2013</v>
      </c>
      <c r="D190" s="44" t="str">
        <f>J9</f>
        <v>2123</v>
      </c>
      <c r="E190" s="48" t="s">
        <v>1837</v>
      </c>
      <c r="F190" t="s">
        <v>1930</v>
      </c>
      <c r="I190" s="24" t="s">
        <v>85</v>
      </c>
      <c r="J190" s="263"/>
      <c r="K190" s="263"/>
      <c r="L190" s="87"/>
      <c r="M190" s="87"/>
      <c r="N190" s="87"/>
      <c r="O190" s="87"/>
      <c r="P190" s="87"/>
      <c r="Q190" s="2"/>
    </row>
    <row r="191" spans="1:17" ht="15">
      <c r="A191" s="48" t="str">
        <f ca="1" t="shared" si="2"/>
        <v>Budget</v>
      </c>
      <c r="B191" s="39">
        <f>ROW()</f>
        <v>191</v>
      </c>
      <c r="C191" s="48">
        <v>2013</v>
      </c>
      <c r="D191" s="44" t="str">
        <f>J9</f>
        <v>2123</v>
      </c>
      <c r="E191" s="48" t="s">
        <v>1837</v>
      </c>
      <c r="F191" t="s">
        <v>1928</v>
      </c>
      <c r="I191" s="24" t="s">
        <v>78</v>
      </c>
      <c r="J191" s="167"/>
      <c r="K191" s="110"/>
      <c r="L191" s="87"/>
      <c r="M191" s="87"/>
      <c r="N191" s="87"/>
      <c r="O191" s="87"/>
      <c r="P191" s="87"/>
      <c r="Q191" s="2"/>
    </row>
    <row r="192" spans="1:17" ht="15">
      <c r="A192" s="48" t="str">
        <f ca="1" t="shared" si="2"/>
        <v>Budget</v>
      </c>
      <c r="B192" s="39">
        <f>ROW()</f>
        <v>192</v>
      </c>
      <c r="C192" s="47">
        <v>2013</v>
      </c>
      <c r="D192" s="44" t="str">
        <f>J9</f>
        <v>2123</v>
      </c>
      <c r="E192" s="48" t="s">
        <v>1837</v>
      </c>
      <c r="F192" t="s">
        <v>1929</v>
      </c>
      <c r="I192" s="24" t="s">
        <v>79</v>
      </c>
      <c r="J192" s="167"/>
      <c r="K192" s="110"/>
      <c r="L192" s="87"/>
      <c r="M192" s="87"/>
      <c r="N192" s="87"/>
      <c r="O192" s="87"/>
      <c r="P192" s="87"/>
      <c r="Q192" s="2"/>
    </row>
    <row r="193" spans="9:17" ht="15">
      <c r="I193" s="2"/>
      <c r="J193" s="87"/>
      <c r="K193" s="87"/>
      <c r="L193" s="87"/>
      <c r="M193" s="87"/>
      <c r="N193" s="87"/>
      <c r="O193" s="87"/>
      <c r="P193" s="87"/>
      <c r="Q193" s="2"/>
    </row>
    <row r="194" spans="9:17" ht="15">
      <c r="I194" s="2"/>
      <c r="J194" s="87"/>
      <c r="K194" s="87"/>
      <c r="L194" s="87"/>
      <c r="M194" s="87"/>
      <c r="N194" s="87"/>
      <c r="O194" s="87"/>
      <c r="Q194" s="2"/>
    </row>
  </sheetData>
  <sheetProtection/>
  <mergeCells count="28">
    <mergeCell ref="J159:K159"/>
    <mergeCell ref="J158:K158"/>
    <mergeCell ref="I4:M4"/>
    <mergeCell ref="I3:M3"/>
    <mergeCell ref="I2:M2"/>
    <mergeCell ref="J62:L62"/>
    <mergeCell ref="M62:O62"/>
    <mergeCell ref="J7:M7"/>
    <mergeCell ref="J92:K92"/>
    <mergeCell ref="L92:M92"/>
    <mergeCell ref="J123:K123"/>
    <mergeCell ref="L123:M123"/>
    <mergeCell ref="L69:O78"/>
    <mergeCell ref="J160:K160"/>
    <mergeCell ref="J174:K174"/>
    <mergeCell ref="J182:K182"/>
    <mergeCell ref="J190:K190"/>
    <mergeCell ref="M174:O174"/>
    <mergeCell ref="J168:K168"/>
    <mergeCell ref="J167:K167"/>
    <mergeCell ref="J166:K166"/>
    <mergeCell ref="L172:N172"/>
    <mergeCell ref="L171:N171"/>
    <mergeCell ref="J165:K165"/>
    <mergeCell ref="J164:K164"/>
    <mergeCell ref="J163:K163"/>
    <mergeCell ref="J162:K162"/>
    <mergeCell ref="J161:K161"/>
  </mergeCells>
  <printOptions/>
  <pageMargins left="0.7" right="0.7" top="0.75" bottom="0.75" header="0.3" footer="0.3"/>
  <pageSetup horizontalDpi="600" verticalDpi="600" orientation="landscape" paperSize="1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H1">
      <selection activeCell="J7" sqref="J7"/>
    </sheetView>
  </sheetViews>
  <sheetFormatPr defaultColWidth="9.140625" defaultRowHeight="15"/>
  <cols>
    <col min="1" max="6" width="0" style="0" hidden="1" customWidth="1"/>
    <col min="7" max="7" width="0" style="48" hidden="1" customWidth="1"/>
    <col min="8" max="8" width="3.140625" style="48" customWidth="1"/>
    <col min="9" max="9" width="41.28125" style="0" customWidth="1"/>
    <col min="10" max="10" width="41.28125" style="121" customWidth="1"/>
    <col min="11" max="11" width="39.421875" style="0" customWidth="1"/>
    <col min="12" max="13" width="12.00390625" style="0" bestFit="1" customWidth="1"/>
    <col min="14" max="14" width="17.57421875" style="0" bestFit="1" customWidth="1"/>
  </cols>
  <sheetData>
    <row r="1" spans="1:5" ht="15">
      <c r="A1" t="str">
        <f ca="1">MID(CELL("filename",A7),FIND("]",CELL("filename",A7))+1,256)</f>
        <v>Shared Services Provided</v>
      </c>
      <c r="B1" s="39">
        <f>ROW()</f>
        <v>1</v>
      </c>
      <c r="C1">
        <f>Budget!J8</f>
        <v>2013</v>
      </c>
      <c r="D1" t="str">
        <f>Budget!J9</f>
        <v>2123</v>
      </c>
      <c r="E1" s="48" t="s">
        <v>1931</v>
      </c>
    </row>
    <row r="2" spans="1:9" ht="21">
      <c r="A2" s="44" t="str">
        <f ca="1">MID(CELL("filename",A7),FIND("]",CELL("filename",A7))+1,256)</f>
        <v>Shared Services Provided</v>
      </c>
      <c r="B2" s="39">
        <f>ROW()</f>
        <v>2</v>
      </c>
      <c r="C2" s="44">
        <f>Budget!J8</f>
        <v>2013</v>
      </c>
      <c r="D2" s="44" t="str">
        <f>Budget!J9</f>
        <v>2123</v>
      </c>
      <c r="E2" s="48" t="s">
        <v>1931</v>
      </c>
      <c r="I2" s="136" t="s">
        <v>1818</v>
      </c>
    </row>
    <row r="3" spans="1:9" ht="21">
      <c r="A3" s="44" t="str">
        <f ca="1">MID(CELL("filename",A7),FIND("]",CELL("filename",A7))+1,256)</f>
        <v>Shared Services Provided</v>
      </c>
      <c r="B3" s="39">
        <f>ROW()</f>
        <v>3</v>
      </c>
      <c r="C3" s="44">
        <f>Budget!J8</f>
        <v>2013</v>
      </c>
      <c r="D3" s="44" t="str">
        <f>Budget!J9</f>
        <v>2123</v>
      </c>
      <c r="E3" s="48" t="s">
        <v>1931</v>
      </c>
      <c r="I3" s="136"/>
    </row>
    <row r="4" spans="1:11" ht="21">
      <c r="A4" s="44" t="str">
        <f ca="1">MID(CELL("filename",A7),FIND("]",CELL("filename",A7))+1,256)</f>
        <v>Shared Services Provided</v>
      </c>
      <c r="B4" s="39">
        <f>ROW()</f>
        <v>4</v>
      </c>
      <c r="C4" s="44">
        <f>Budget!J8</f>
        <v>2013</v>
      </c>
      <c r="D4" s="44" t="str">
        <f>Budget!J9</f>
        <v>2123</v>
      </c>
      <c r="E4" s="48" t="s">
        <v>1931</v>
      </c>
      <c r="I4" s="136" t="s">
        <v>1824</v>
      </c>
      <c r="K4" s="43"/>
    </row>
    <row r="5" spans="1:5" ht="15.75" thickBot="1">
      <c r="A5" s="44" t="str">
        <f ca="1">MID(CELL("filename",A7),FIND("]",CELL("filename",A7))+1,256)</f>
        <v>Shared Services Provided</v>
      </c>
      <c r="B5" s="39">
        <f>ROW()</f>
        <v>5</v>
      </c>
      <c r="C5" s="44">
        <f>Budget!J8</f>
        <v>2013</v>
      </c>
      <c r="D5" s="44" t="str">
        <f>Budget!J9</f>
        <v>2123</v>
      </c>
      <c r="E5" s="48" t="s">
        <v>1931</v>
      </c>
    </row>
    <row r="6" spans="1:14" ht="16.5" thickBot="1" thickTop="1">
      <c r="A6" s="44" t="str">
        <f ca="1">MID(CELL("filename",A7),FIND("]",CELL("filename",A7))+1,256)</f>
        <v>Shared Services Provided</v>
      </c>
      <c r="B6" s="39">
        <f>ROW()</f>
        <v>6</v>
      </c>
      <c r="C6" s="44">
        <f>Budget!J8</f>
        <v>2013</v>
      </c>
      <c r="D6" s="44" t="str">
        <f>Budget!J9</f>
        <v>2123</v>
      </c>
      <c r="E6" s="48" t="s">
        <v>1931</v>
      </c>
      <c r="I6" s="63" t="s">
        <v>1825</v>
      </c>
      <c r="J6" s="183" t="s">
        <v>1826</v>
      </c>
      <c r="K6" s="133" t="s">
        <v>1823</v>
      </c>
      <c r="L6" s="54" t="s">
        <v>1819</v>
      </c>
      <c r="M6" s="58" t="s">
        <v>1820</v>
      </c>
      <c r="N6" s="59" t="s">
        <v>1822</v>
      </c>
    </row>
    <row r="7" spans="1:15" ht="15.75" thickTop="1">
      <c r="A7" s="44" t="str">
        <f ca="1">MID(CELL("filename",A7),FIND("]",CELL("filename",A7))+1,256)</f>
        <v>Shared Services Provided</v>
      </c>
      <c r="B7" s="39">
        <f>ROW()</f>
        <v>7</v>
      </c>
      <c r="C7" s="44">
        <f>Budget!J8</f>
        <v>2013</v>
      </c>
      <c r="D7" s="44" t="str">
        <f>Budget!J9</f>
        <v>2123</v>
      </c>
      <c r="E7" t="s">
        <v>1931</v>
      </c>
      <c r="F7" s="121" t="e">
        <f>LOOKUP(I7,muni!A2:A589,muni!B2:B589)</f>
        <v>#N/A</v>
      </c>
      <c r="G7" s="121" t="e">
        <f>LOOKUP(J7,muni!J1:J668,muni!I1:I668)</f>
        <v>#N/A</v>
      </c>
      <c r="I7" s="117"/>
      <c r="J7" s="182"/>
      <c r="K7" s="55"/>
      <c r="L7" s="67"/>
      <c r="M7" s="68"/>
      <c r="N7" s="60">
        <v>0</v>
      </c>
      <c r="O7" s="42"/>
    </row>
    <row r="8" spans="1:14" ht="15">
      <c r="A8" s="44" t="str">
        <f ca="1">MID(CELL("filename",A7),FIND("]",CELL("filename",A7))+1,256)</f>
        <v>Shared Services Provided</v>
      </c>
      <c r="B8" s="39">
        <f>ROW()</f>
        <v>8</v>
      </c>
      <c r="C8" s="44">
        <f>Budget!J8</f>
        <v>2013</v>
      </c>
      <c r="D8" s="44" t="str">
        <f>Budget!J9</f>
        <v>2123</v>
      </c>
      <c r="E8" s="48" t="s">
        <v>1931</v>
      </c>
      <c r="F8" s="121" t="e">
        <f>LOOKUP(I8,muni!A2:A589,muni!B2:B589)</f>
        <v>#N/A</v>
      </c>
      <c r="G8" s="121" t="e">
        <f>LOOKUP(J8,muni!J1:J668,muni!I1:I668)</f>
        <v>#N/A</v>
      </c>
      <c r="I8" s="64"/>
      <c r="J8" s="179"/>
      <c r="K8" s="56"/>
      <c r="L8" s="69"/>
      <c r="M8" s="70"/>
      <c r="N8" s="65"/>
    </row>
    <row r="9" spans="1:14" ht="15">
      <c r="A9" s="44" t="str">
        <f ca="1">MID(CELL("filename",A7),FIND("]",CELL("filename",A7))+1,256)</f>
        <v>Shared Services Provided</v>
      </c>
      <c r="B9" s="39">
        <f>ROW()</f>
        <v>9</v>
      </c>
      <c r="C9" s="44">
        <f>Budget!J8</f>
        <v>2013</v>
      </c>
      <c r="D9" s="44" t="str">
        <f>Budget!J9</f>
        <v>2123</v>
      </c>
      <c r="E9" s="48" t="s">
        <v>1931</v>
      </c>
      <c r="F9" s="121" t="e">
        <f>LOOKUP(I9,muni!A2:A589,muni!B2:B589)</f>
        <v>#N/A</v>
      </c>
      <c r="G9" s="121" t="e">
        <f>LOOKUP(J9,muni!J1:J668,muni!I1:I668)</f>
        <v>#N/A</v>
      </c>
      <c r="I9" s="64"/>
      <c r="J9" s="179"/>
      <c r="K9" s="56"/>
      <c r="L9" s="69"/>
      <c r="M9" s="70"/>
      <c r="N9" s="65"/>
    </row>
    <row r="10" spans="1:14" ht="15">
      <c r="A10" s="44" t="str">
        <f ca="1">MID(CELL("filename",A7),FIND("]",CELL("filename",A7))+1,256)</f>
        <v>Shared Services Provided</v>
      </c>
      <c r="B10" s="39">
        <f>ROW()</f>
        <v>10</v>
      </c>
      <c r="C10" s="44">
        <f>Budget!J8</f>
        <v>2013</v>
      </c>
      <c r="D10" s="44" t="str">
        <f>Budget!J9</f>
        <v>2123</v>
      </c>
      <c r="E10" s="48" t="s">
        <v>1931</v>
      </c>
      <c r="F10" s="121" t="e">
        <f>LOOKUP(I10,muni!A2:A589,muni!B2:B589)</f>
        <v>#N/A</v>
      </c>
      <c r="G10" s="121" t="e">
        <f>LOOKUP(J10,muni!J1:J668,muni!I1:I668)</f>
        <v>#N/A</v>
      </c>
      <c r="I10" s="64"/>
      <c r="J10" s="179"/>
      <c r="K10" s="56"/>
      <c r="L10" s="69"/>
      <c r="M10" s="70"/>
      <c r="N10" s="65"/>
    </row>
    <row r="11" spans="1:14" ht="15" customHeight="1">
      <c r="A11" s="44" t="str">
        <f ca="1">MID(CELL("filename",A7),FIND("]",CELL("filename",A7))+1,256)</f>
        <v>Shared Services Provided</v>
      </c>
      <c r="B11" s="39">
        <f>ROW()</f>
        <v>11</v>
      </c>
      <c r="C11" s="44">
        <f>Budget!J8</f>
        <v>2013</v>
      </c>
      <c r="D11" s="44" t="str">
        <f>Budget!J9</f>
        <v>2123</v>
      </c>
      <c r="E11" s="48" t="s">
        <v>1931</v>
      </c>
      <c r="F11" s="121" t="e">
        <f>LOOKUP(I11,muni!A2:A589,muni!B2:B589)</f>
        <v>#N/A</v>
      </c>
      <c r="G11" s="121" t="e">
        <f>LOOKUP(J11,muni!J1:J668,muni!I1:I668)</f>
        <v>#N/A</v>
      </c>
      <c r="I11" s="64"/>
      <c r="J11" s="179"/>
      <c r="K11" s="56"/>
      <c r="L11" s="69"/>
      <c r="M11" s="70"/>
      <c r="N11" s="65"/>
    </row>
    <row r="12" spans="1:14" ht="15">
      <c r="A12" s="44" t="str">
        <f ca="1">MID(CELL("filename",A7),FIND("]",CELL("filename",A7))+1,256)</f>
        <v>Shared Services Provided</v>
      </c>
      <c r="B12" s="39">
        <f>ROW()</f>
        <v>12</v>
      </c>
      <c r="C12" s="44">
        <f>Budget!J8</f>
        <v>2013</v>
      </c>
      <c r="D12" s="44" t="str">
        <f>Budget!J9</f>
        <v>2123</v>
      </c>
      <c r="E12" s="48" t="s">
        <v>1931</v>
      </c>
      <c r="F12" s="121" t="e">
        <f>LOOKUP(I12,muni!A2:A589,muni!B2:B589)</f>
        <v>#N/A</v>
      </c>
      <c r="G12" s="121" t="e">
        <f>LOOKUP(J12,muni!J1:J668,muni!I1:I668)</f>
        <v>#N/A</v>
      </c>
      <c r="I12" s="64"/>
      <c r="J12" s="179"/>
      <c r="K12" s="56"/>
      <c r="L12" s="69"/>
      <c r="M12" s="70"/>
      <c r="N12" s="65"/>
    </row>
    <row r="13" spans="1:14" ht="15">
      <c r="A13" s="44" t="str">
        <f ca="1">MID(CELL("filename",A7),FIND("]",CELL("filename",A7))+1,256)</f>
        <v>Shared Services Provided</v>
      </c>
      <c r="B13" s="39">
        <f>ROW()</f>
        <v>13</v>
      </c>
      <c r="C13" s="44">
        <f>Budget!J8</f>
        <v>2013</v>
      </c>
      <c r="D13" s="44" t="str">
        <f>Budget!J9</f>
        <v>2123</v>
      </c>
      <c r="E13" s="48" t="s">
        <v>1931</v>
      </c>
      <c r="F13" s="121" t="e">
        <f>LOOKUP(I13,muni!A2:A589,muni!B2:B589)</f>
        <v>#N/A</v>
      </c>
      <c r="G13" s="121" t="e">
        <f>LOOKUP(J13,muni!J1:J668,muni!I1:I668)</f>
        <v>#N/A</v>
      </c>
      <c r="I13" s="64"/>
      <c r="J13" s="179"/>
      <c r="K13" s="56"/>
      <c r="L13" s="69"/>
      <c r="M13" s="70"/>
      <c r="N13" s="65"/>
    </row>
    <row r="14" spans="1:14" ht="15">
      <c r="A14" s="44" t="str">
        <f ca="1">MID(CELL("filename",A7),FIND("]",CELL("filename",A7))+1,256)</f>
        <v>Shared Services Provided</v>
      </c>
      <c r="B14" s="39">
        <f>ROW()</f>
        <v>14</v>
      </c>
      <c r="C14" s="44">
        <f>Budget!J8</f>
        <v>2013</v>
      </c>
      <c r="D14" s="44" t="str">
        <f>Budget!J9</f>
        <v>2123</v>
      </c>
      <c r="E14" s="48" t="s">
        <v>1931</v>
      </c>
      <c r="F14" s="121" t="e">
        <f>LOOKUP(I14,muni!A2:A589,muni!B2:B589)</f>
        <v>#N/A</v>
      </c>
      <c r="G14" s="121" t="e">
        <f>LOOKUP(J14,muni!J1:J668,muni!I1:I668)</f>
        <v>#N/A</v>
      </c>
      <c r="I14" s="64"/>
      <c r="J14" s="179"/>
      <c r="K14" s="56"/>
      <c r="L14" s="69"/>
      <c r="M14" s="70"/>
      <c r="N14" s="65"/>
    </row>
    <row r="15" spans="2:14" ht="15">
      <c r="B15" s="39">
        <f>ROW()</f>
        <v>15</v>
      </c>
      <c r="C15" s="44">
        <f>Budget!J8</f>
        <v>2013</v>
      </c>
      <c r="D15" s="44" t="str">
        <f>Budget!J9</f>
        <v>2123</v>
      </c>
      <c r="E15" s="48" t="s">
        <v>1931</v>
      </c>
      <c r="F15" s="121" t="e">
        <f>LOOKUP(I15,muni!A2:A589,muni!B2:B589)</f>
        <v>#N/A</v>
      </c>
      <c r="G15" s="121" t="e">
        <f>LOOKUP(J15,muni!J1:J668,muni!I1:I668)</f>
        <v>#N/A</v>
      </c>
      <c r="I15" s="64"/>
      <c r="J15" s="179"/>
      <c r="K15" s="56"/>
      <c r="L15" s="69"/>
      <c r="M15" s="70"/>
      <c r="N15" s="65"/>
    </row>
    <row r="16" spans="1:14" ht="15.75" customHeight="1">
      <c r="A16" s="44" t="str">
        <f ca="1">MID(CELL("filename",A7),FIND("]",CELL("filename",A7))+1,256)</f>
        <v>Shared Services Provided</v>
      </c>
      <c r="B16" s="39">
        <f>ROW()</f>
        <v>16</v>
      </c>
      <c r="C16" s="44">
        <f>Budget!J8</f>
        <v>2013</v>
      </c>
      <c r="D16" s="44" t="str">
        <f>Budget!J9</f>
        <v>2123</v>
      </c>
      <c r="E16" s="48" t="s">
        <v>1931</v>
      </c>
      <c r="F16" s="121" t="e">
        <f>LOOKUP(I16,muni!A2:A589,muni!B2:B589)</f>
        <v>#N/A</v>
      </c>
      <c r="G16" s="121" t="e">
        <f>LOOKUP(J16,muni!J1:J668,muni!I1:I668)</f>
        <v>#N/A</v>
      </c>
      <c r="I16" s="64"/>
      <c r="J16" s="179"/>
      <c r="K16" s="56"/>
      <c r="L16" s="69"/>
      <c r="M16" s="70"/>
      <c r="N16" s="65"/>
    </row>
    <row r="17" spans="1:14" ht="15">
      <c r="A17" s="44" t="str">
        <f ca="1">MID(CELL("filename",A7),FIND("]",CELL("filename",A7))+1,256)</f>
        <v>Shared Services Provided</v>
      </c>
      <c r="B17" s="39">
        <f>ROW()</f>
        <v>17</v>
      </c>
      <c r="C17" s="44">
        <f>Budget!J8</f>
        <v>2013</v>
      </c>
      <c r="D17" s="44" t="str">
        <f>Budget!J9</f>
        <v>2123</v>
      </c>
      <c r="E17" s="48" t="s">
        <v>1931</v>
      </c>
      <c r="F17" s="121" t="e">
        <f>LOOKUP(I17,muni!A2:A589,muni!B2:B589)</f>
        <v>#N/A</v>
      </c>
      <c r="G17" s="121" t="e">
        <f>LOOKUP(J17,muni!J1:J668,muni!I1:I668)</f>
        <v>#N/A</v>
      </c>
      <c r="I17" s="64"/>
      <c r="J17" s="179"/>
      <c r="K17" s="57"/>
      <c r="L17" s="69"/>
      <c r="M17" s="71"/>
      <c r="N17" s="65"/>
    </row>
    <row r="18" spans="1:14" ht="15">
      <c r="A18" s="44" t="str">
        <f ca="1">MID(CELL("filename",A7),FIND("]",CELL("filename",A7))+1,256)</f>
        <v>Shared Services Provided</v>
      </c>
      <c r="B18" s="39">
        <f>ROW()</f>
        <v>18</v>
      </c>
      <c r="C18" s="44">
        <f>Budget!J8</f>
        <v>2013</v>
      </c>
      <c r="D18" s="44" t="str">
        <f>Budget!J9</f>
        <v>2123</v>
      </c>
      <c r="E18" s="48" t="s">
        <v>1931</v>
      </c>
      <c r="F18" s="121" t="e">
        <f>LOOKUP(I18,muni!A2:A589,muni!B2:B589)</f>
        <v>#N/A</v>
      </c>
      <c r="G18" s="121" t="e">
        <f>LOOKUP(J18,muni!J1:J668,muni!I1:I668)</f>
        <v>#N/A</v>
      </c>
      <c r="I18" s="64"/>
      <c r="J18" s="179"/>
      <c r="K18" s="57"/>
      <c r="L18" s="69"/>
      <c r="M18" s="71"/>
      <c r="N18" s="65"/>
    </row>
    <row r="19" spans="1:14" ht="15">
      <c r="A19" s="44" t="str">
        <f ca="1">MID(CELL("filename",A7),FIND("]",CELL("filename",A7))+1,256)</f>
        <v>Shared Services Provided</v>
      </c>
      <c r="B19" s="39">
        <f>ROW()</f>
        <v>19</v>
      </c>
      <c r="C19" s="44">
        <f>Budget!J8</f>
        <v>2013</v>
      </c>
      <c r="D19" s="44" t="str">
        <f>Budget!J9</f>
        <v>2123</v>
      </c>
      <c r="E19" s="48" t="s">
        <v>1931</v>
      </c>
      <c r="F19" s="121" t="e">
        <f>LOOKUP(I19,muni!A2:A589,muni!B2:B589)</f>
        <v>#N/A</v>
      </c>
      <c r="G19" s="121" t="e">
        <f>LOOKUP(J19,muni!J1:J668,muni!I1:I668)</f>
        <v>#N/A</v>
      </c>
      <c r="I19" s="64"/>
      <c r="J19" s="179"/>
      <c r="K19" s="57"/>
      <c r="L19" s="69"/>
      <c r="M19" s="71"/>
      <c r="N19" s="65"/>
    </row>
    <row r="20" spans="1:14" ht="15">
      <c r="A20" s="44" t="str">
        <f ca="1">MID(CELL("filename",A7),FIND("]",CELL("filename",A7))+1,256)</f>
        <v>Shared Services Provided</v>
      </c>
      <c r="B20" s="39">
        <f>ROW()</f>
        <v>20</v>
      </c>
      <c r="C20" s="44">
        <f>Budget!J8</f>
        <v>2013</v>
      </c>
      <c r="D20" s="44" t="str">
        <f>Budget!J9</f>
        <v>2123</v>
      </c>
      <c r="E20" s="48" t="s">
        <v>1931</v>
      </c>
      <c r="F20" s="121" t="e">
        <f>LOOKUP(I20,muni!A2:A589,muni!B2:B589)</f>
        <v>#N/A</v>
      </c>
      <c r="G20" s="121" t="e">
        <f>LOOKUP(J20,muni!J1:J668,muni!I1:I668)</f>
        <v>#N/A</v>
      </c>
      <c r="I20" s="64"/>
      <c r="J20" s="179"/>
      <c r="K20" s="57"/>
      <c r="L20" s="69"/>
      <c r="M20" s="71"/>
      <c r="N20" s="65"/>
    </row>
    <row r="21" spans="1:14" ht="15">
      <c r="A21" s="44" t="str">
        <f ca="1">MID(CELL("filename",A7),FIND("]",CELL("filename",A7))+1,256)</f>
        <v>Shared Services Provided</v>
      </c>
      <c r="B21" s="39">
        <f>ROW()</f>
        <v>21</v>
      </c>
      <c r="C21" s="44">
        <f>Budget!J8</f>
        <v>2013</v>
      </c>
      <c r="D21" s="44" t="str">
        <f>Budget!J9</f>
        <v>2123</v>
      </c>
      <c r="E21" s="48" t="s">
        <v>1931</v>
      </c>
      <c r="F21" s="121" t="e">
        <f>LOOKUP(I21,muni!A2:A589,muni!B2:B589)</f>
        <v>#N/A</v>
      </c>
      <c r="G21" s="121" t="e">
        <f>LOOKUP(J21,muni!J1:J668,muni!I1:I668)</f>
        <v>#N/A</v>
      </c>
      <c r="I21" s="64"/>
      <c r="J21" s="179"/>
      <c r="K21" s="57"/>
      <c r="L21" s="69"/>
      <c r="M21" s="71"/>
      <c r="N21" s="65"/>
    </row>
    <row r="22" spans="1:14" ht="15">
      <c r="A22" s="44" t="str">
        <f ca="1">MID(CELL("filename",A7),FIND("]",CELL("filename",A7))+1,256)</f>
        <v>Shared Services Provided</v>
      </c>
      <c r="B22" s="39">
        <f>ROW()</f>
        <v>22</v>
      </c>
      <c r="C22" s="44">
        <f>Budget!J8</f>
        <v>2013</v>
      </c>
      <c r="D22" s="44" t="str">
        <f>Budget!J9</f>
        <v>2123</v>
      </c>
      <c r="E22" s="48" t="s">
        <v>1931</v>
      </c>
      <c r="F22" s="121" t="e">
        <f>LOOKUP(I22,muni!A2:A589,muni!B2:B589)</f>
        <v>#N/A</v>
      </c>
      <c r="G22" s="121" t="e">
        <f>LOOKUP(J22,muni!J1:J668,muni!I1:I668)</f>
        <v>#N/A</v>
      </c>
      <c r="I22" s="64"/>
      <c r="J22" s="179"/>
      <c r="K22" s="57" t="s">
        <v>29</v>
      </c>
      <c r="L22" s="69"/>
      <c r="M22" s="71"/>
      <c r="N22" s="65"/>
    </row>
    <row r="23" spans="1:14" ht="15">
      <c r="A23" s="44" t="str">
        <f ca="1">MID(CELL("filename",A7),FIND("]",CELL("filename",A7))+1,256)</f>
        <v>Shared Services Provided</v>
      </c>
      <c r="B23" s="39">
        <f>ROW()</f>
        <v>23</v>
      </c>
      <c r="C23" s="44">
        <f>Budget!J8</f>
        <v>2013</v>
      </c>
      <c r="D23" s="44" t="str">
        <f>Budget!J9</f>
        <v>2123</v>
      </c>
      <c r="E23" s="48" t="s">
        <v>1931</v>
      </c>
      <c r="F23" s="121" t="e">
        <f>LOOKUP(I23,muni!A2:A589,muni!B2:B589)</f>
        <v>#N/A</v>
      </c>
      <c r="G23" s="121" t="e">
        <f>LOOKUP(J23,muni!J1:J668,muni!I1:I668)</f>
        <v>#N/A</v>
      </c>
      <c r="I23" s="64"/>
      <c r="J23" s="179"/>
      <c r="K23" s="57"/>
      <c r="L23" s="69"/>
      <c r="M23" s="71"/>
      <c r="N23" s="65"/>
    </row>
    <row r="24" spans="1:14" ht="15">
      <c r="A24" s="44" t="str">
        <f ca="1">MID(CELL("filename",A7),FIND("]",CELL("filename",A7))+1,256)</f>
        <v>Shared Services Provided</v>
      </c>
      <c r="B24" s="39">
        <f>ROW()</f>
        <v>24</v>
      </c>
      <c r="C24" s="44">
        <f>Budget!J8</f>
        <v>2013</v>
      </c>
      <c r="D24" s="44" t="str">
        <f>Budget!J9</f>
        <v>2123</v>
      </c>
      <c r="E24" s="48" t="s">
        <v>1931</v>
      </c>
      <c r="F24" s="121" t="e">
        <f>LOOKUP(I24,muni!A2:A589,muni!B2:B589)</f>
        <v>#N/A</v>
      </c>
      <c r="G24" s="121" t="e">
        <f>LOOKUP(J24,muni!J1:J668,muni!I1:I668)</f>
        <v>#N/A</v>
      </c>
      <c r="I24" s="64"/>
      <c r="J24" s="179"/>
      <c r="K24" s="57"/>
      <c r="L24" s="69"/>
      <c r="M24" s="71"/>
      <c r="N24" s="65"/>
    </row>
    <row r="25" spans="1:14" ht="15">
      <c r="A25" s="44" t="str">
        <f ca="1">MID(CELL("filename",A7),FIND("]",CELL("filename",A7))+1,256)</f>
        <v>Shared Services Provided</v>
      </c>
      <c r="B25" s="39">
        <f>ROW()</f>
        <v>25</v>
      </c>
      <c r="C25" s="44">
        <f>Budget!J8</f>
        <v>2013</v>
      </c>
      <c r="D25" s="44" t="str">
        <f>Budget!J9</f>
        <v>2123</v>
      </c>
      <c r="E25" s="48" t="s">
        <v>1931</v>
      </c>
      <c r="F25" s="121" t="e">
        <f>LOOKUP(I25,muni!A2:A589,muni!B2:B589)</f>
        <v>#N/A</v>
      </c>
      <c r="G25" s="121" t="e">
        <f>LOOKUP(J25,muni!J1:J668,muni!I1:I668)</f>
        <v>#N/A</v>
      </c>
      <c r="I25" s="64"/>
      <c r="J25" s="179"/>
      <c r="K25" s="57"/>
      <c r="L25" s="69"/>
      <c r="M25" s="71"/>
      <c r="N25" s="65"/>
    </row>
    <row r="26" spans="1:14" ht="15">
      <c r="A26" s="44" t="str">
        <f ca="1">MID(CELL("filename",A7),FIND("]",CELL("filename",A7))+1,256)</f>
        <v>Shared Services Provided</v>
      </c>
      <c r="B26" s="39">
        <f>ROW()</f>
        <v>26</v>
      </c>
      <c r="C26" s="44">
        <f>Budget!J8</f>
        <v>2013</v>
      </c>
      <c r="D26" s="44" t="str">
        <f>Budget!J9</f>
        <v>2123</v>
      </c>
      <c r="E26" s="48" t="s">
        <v>1931</v>
      </c>
      <c r="F26" s="121" t="e">
        <f>LOOKUP(I26,muni!A2:A589,muni!B2:B589)</f>
        <v>#N/A</v>
      </c>
      <c r="G26" s="121" t="e">
        <f>LOOKUP(J26,muni!J1:J668,muni!I1:I668)</f>
        <v>#N/A</v>
      </c>
      <c r="I26" s="64"/>
      <c r="J26" s="179"/>
      <c r="K26" s="57"/>
      <c r="L26" s="69"/>
      <c r="M26" s="71"/>
      <c r="N26" s="65"/>
    </row>
    <row r="27" spans="1:14" ht="15">
      <c r="A27" s="44" t="str">
        <f ca="1">MID(CELL("filename",A7),FIND("]",CELL("filename",A7))+1,256)</f>
        <v>Shared Services Provided</v>
      </c>
      <c r="B27" s="39">
        <f>ROW()</f>
        <v>27</v>
      </c>
      <c r="C27" s="44">
        <f>Budget!J8</f>
        <v>2013</v>
      </c>
      <c r="D27" s="44" t="str">
        <f>Budget!J9</f>
        <v>2123</v>
      </c>
      <c r="E27" s="48" t="s">
        <v>1931</v>
      </c>
      <c r="F27" s="121" t="e">
        <f>LOOKUP(I27,muni!A2:A589,muni!B2:B589)</f>
        <v>#N/A</v>
      </c>
      <c r="G27" s="121" t="e">
        <f>LOOKUP(J27,muni!J1:J668,muni!I1:I668)</f>
        <v>#N/A</v>
      </c>
      <c r="I27" s="64"/>
      <c r="J27" s="179"/>
      <c r="K27" s="57"/>
      <c r="L27" s="69"/>
      <c r="M27" s="71"/>
      <c r="N27" s="65"/>
    </row>
    <row r="28" spans="1:14" ht="15">
      <c r="A28" s="44" t="str">
        <f ca="1">MID(CELL("filename",A7),FIND("]",CELL("filename",A7))+1,256)</f>
        <v>Shared Services Provided</v>
      </c>
      <c r="B28" s="39">
        <f>ROW()</f>
        <v>28</v>
      </c>
      <c r="C28" s="44">
        <f>Budget!J8</f>
        <v>2013</v>
      </c>
      <c r="D28" s="44" t="str">
        <f>Budget!J9</f>
        <v>2123</v>
      </c>
      <c r="E28" s="48" t="s">
        <v>1931</v>
      </c>
      <c r="F28" s="121" t="e">
        <f>LOOKUP(I28,muni!A2:A589,muni!B2:B589)</f>
        <v>#N/A</v>
      </c>
      <c r="G28" s="121" t="e">
        <f>LOOKUP(J28,muni!J1:J668,muni!I1:I668)</f>
        <v>#N/A</v>
      </c>
      <c r="I28" s="64"/>
      <c r="J28" s="179"/>
      <c r="K28" s="57"/>
      <c r="L28" s="69"/>
      <c r="M28" s="71"/>
      <c r="N28" s="65"/>
    </row>
    <row r="29" spans="1:14" ht="15">
      <c r="A29" s="44" t="str">
        <f ca="1">MID(CELL("filename",A7),FIND("]",CELL("filename",A7))+1,256)</f>
        <v>Shared Services Provided</v>
      </c>
      <c r="B29" s="39">
        <f>ROW()</f>
        <v>29</v>
      </c>
      <c r="C29" s="44">
        <f>Budget!J8</f>
        <v>2013</v>
      </c>
      <c r="D29" s="44" t="str">
        <f>Budget!J9</f>
        <v>2123</v>
      </c>
      <c r="E29" s="48" t="s">
        <v>1931</v>
      </c>
      <c r="F29" s="121" t="e">
        <f>LOOKUP(I29,muni!A2:A589,muni!B2:B589)</f>
        <v>#N/A</v>
      </c>
      <c r="G29" s="121" t="e">
        <f>LOOKUP(J29,muni!J1:J668,muni!I1:I668)</f>
        <v>#N/A</v>
      </c>
      <c r="I29" s="64"/>
      <c r="J29" s="179"/>
      <c r="K29" s="57"/>
      <c r="L29" s="69"/>
      <c r="M29" s="71"/>
      <c r="N29" s="65"/>
    </row>
    <row r="30" spans="1:14" ht="15">
      <c r="A30" s="44" t="str">
        <f ca="1">MID(CELL("filename",A7),FIND("]",CELL("filename",A7))+1,256)</f>
        <v>Shared Services Provided</v>
      </c>
      <c r="B30" s="39">
        <f>ROW()</f>
        <v>30</v>
      </c>
      <c r="C30" s="44">
        <f>Budget!J8</f>
        <v>2013</v>
      </c>
      <c r="D30" s="44" t="str">
        <f>Budget!J9</f>
        <v>2123</v>
      </c>
      <c r="E30" s="48" t="s">
        <v>1931</v>
      </c>
      <c r="F30" s="121" t="e">
        <f>LOOKUP(I30,muni!A2:A589,muni!B2:B589)</f>
        <v>#N/A</v>
      </c>
      <c r="G30" s="121" t="e">
        <f>LOOKUP(J30,muni!J1:J668,muni!I1:I668)</f>
        <v>#N/A</v>
      </c>
      <c r="I30" s="64"/>
      <c r="J30" s="179"/>
      <c r="K30" s="57"/>
      <c r="L30" s="69"/>
      <c r="M30" s="71"/>
      <c r="N30" s="65"/>
    </row>
    <row r="31" spans="1:14" ht="15.75" thickBot="1">
      <c r="A31" s="44" t="str">
        <f ca="1">MID(CELL("filename",A7),FIND("]",CELL("filename",A7))+1,256)</f>
        <v>Shared Services Provided</v>
      </c>
      <c r="B31" s="39">
        <f>ROW()</f>
        <v>31</v>
      </c>
      <c r="C31" s="44">
        <f>Budget!J8</f>
        <v>2013</v>
      </c>
      <c r="D31" s="44" t="str">
        <f>Budget!J9</f>
        <v>2123</v>
      </c>
      <c r="E31" s="48" t="s">
        <v>1931</v>
      </c>
      <c r="F31" s="121" t="e">
        <f>LOOKUP(I31,muni!A2:A589,muni!B2:B589)</f>
        <v>#N/A</v>
      </c>
      <c r="G31" s="121" t="e">
        <f>LOOKUP(J31,muni!J1:J668,muni!I1:I668)</f>
        <v>#N/A</v>
      </c>
      <c r="I31" s="64"/>
      <c r="J31" s="180"/>
      <c r="K31" s="57"/>
      <c r="L31" s="69"/>
      <c r="M31" s="71"/>
      <c r="N31" s="65"/>
    </row>
    <row r="32" spans="1:14" ht="16.5" thickBot="1" thickTop="1">
      <c r="A32" s="44" t="str">
        <f ca="1">MID(CELL("filename",A7),FIND("]",CELL("filename",A7))+1,256)</f>
        <v>Shared Services Provided</v>
      </c>
      <c r="B32" s="39">
        <f>ROW()</f>
        <v>32</v>
      </c>
      <c r="C32" s="44">
        <f>Budget!J8</f>
        <v>2013</v>
      </c>
      <c r="D32" s="44" t="str">
        <f>Budget!J9</f>
        <v>2123</v>
      </c>
      <c r="E32" s="48" t="s">
        <v>1931</v>
      </c>
      <c r="F32" s="121" t="e">
        <f>LOOKUP(I32,muni!A2:A589,muni!B2:B589)</f>
        <v>#N/A</v>
      </c>
      <c r="G32" s="121" t="e">
        <f>LOOKUP(J32,muni!J1:J668,muni!I1:I668)</f>
        <v>#N/A</v>
      </c>
      <c r="I32" s="64"/>
      <c r="J32" s="181"/>
      <c r="K32" s="135"/>
      <c r="L32" s="72"/>
      <c r="M32" s="73"/>
      <c r="N32" s="66"/>
    </row>
    <row r="33" ht="15.75" thickTop="1"/>
  </sheetData>
  <sheetProtection/>
  <printOptions/>
  <pageMargins left="0.2" right="0.2" top="0.5" bottom="0.25" header="0.3" footer="0.3"/>
  <pageSetup horizontalDpi="600" verticalDpi="600" orientation="landscape" paperSize="17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H1">
      <selection activeCell="J7" sqref="J7"/>
    </sheetView>
  </sheetViews>
  <sheetFormatPr defaultColWidth="9.140625" defaultRowHeight="15"/>
  <cols>
    <col min="1" max="7" width="0" style="48" hidden="1" customWidth="1"/>
    <col min="8" max="8" width="3.140625" style="48" customWidth="1"/>
    <col min="9" max="9" width="36.8515625" style="48" customWidth="1"/>
    <col min="10" max="10" width="50.00390625" style="48" customWidth="1"/>
    <col min="11" max="11" width="39.421875" style="48" customWidth="1"/>
    <col min="12" max="13" width="12.00390625" style="48" bestFit="1" customWidth="1"/>
    <col min="14" max="14" width="17.57421875" style="48" bestFit="1" customWidth="1"/>
    <col min="15" max="16384" width="9.140625" style="48" customWidth="1"/>
  </cols>
  <sheetData>
    <row r="1" spans="1:5" ht="15">
      <c r="A1" s="48" t="str">
        <f ca="1">MID(CELL("filename",A7),FIND("]",CELL("filename",A7))+1,256)</f>
        <v>Shared Service Recieved</v>
      </c>
      <c r="B1" s="39">
        <f>ROW()</f>
        <v>1</v>
      </c>
      <c r="C1" s="48">
        <f>Budget!J8</f>
        <v>2013</v>
      </c>
      <c r="D1" s="48" t="str">
        <f>Budget!J9</f>
        <v>2123</v>
      </c>
      <c r="E1" s="48" t="s">
        <v>1932</v>
      </c>
    </row>
    <row r="2" spans="1:9" ht="21">
      <c r="A2" s="48" t="str">
        <f ca="1">MID(CELL("filename",A7),FIND("]",CELL("filename",A7))+1,256)</f>
        <v>Shared Service Recieved</v>
      </c>
      <c r="B2" s="39">
        <f>ROW()</f>
        <v>2</v>
      </c>
      <c r="C2" s="48">
        <f>Budget!J8</f>
        <v>2013</v>
      </c>
      <c r="D2" s="48" t="str">
        <f>Budget!J9</f>
        <v>2123</v>
      </c>
      <c r="E2" s="48" t="s">
        <v>1932</v>
      </c>
      <c r="I2" s="74" t="s">
        <v>1934</v>
      </c>
    </row>
    <row r="3" spans="1:5" ht="15">
      <c r="A3" s="48" t="str">
        <f ca="1">MID(CELL("filename",A7),FIND("]",CELL("filename",A7))+1,256)</f>
        <v>Shared Service Recieved</v>
      </c>
      <c r="B3" s="39">
        <f>ROW()</f>
        <v>3</v>
      </c>
      <c r="C3" s="48">
        <f>Budget!J8</f>
        <v>2013</v>
      </c>
      <c r="D3" s="48" t="str">
        <f>Budget!J9</f>
        <v>2123</v>
      </c>
      <c r="E3" s="48" t="s">
        <v>1932</v>
      </c>
    </row>
    <row r="4" spans="1:11" ht="21">
      <c r="A4" s="48" t="str">
        <f ca="1">MID(CELL("filename",A7),FIND("]",CELL("filename",A7))+1,256)</f>
        <v>Shared Service Recieved</v>
      </c>
      <c r="B4" s="39">
        <f>ROW()</f>
        <v>4</v>
      </c>
      <c r="C4" s="48">
        <f>Budget!J8</f>
        <v>2013</v>
      </c>
      <c r="D4" s="48" t="str">
        <f>Budget!J9</f>
        <v>2123</v>
      </c>
      <c r="E4" s="48" t="s">
        <v>1932</v>
      </c>
      <c r="I4" s="74" t="s">
        <v>1933</v>
      </c>
      <c r="K4" s="52"/>
    </row>
    <row r="5" spans="1:5" ht="15.75" thickBot="1">
      <c r="A5" s="48" t="str">
        <f ca="1">MID(CELL("filename",A7),FIND("]",CELL("filename",A7))+1,256)</f>
        <v>Shared Service Recieved</v>
      </c>
      <c r="B5" s="39">
        <f>ROW()</f>
        <v>5</v>
      </c>
      <c r="C5" s="48">
        <f>Budget!J8</f>
        <v>2013</v>
      </c>
      <c r="D5" s="48" t="str">
        <f>Budget!J9</f>
        <v>2123</v>
      </c>
      <c r="E5" s="48" t="s">
        <v>1932</v>
      </c>
    </row>
    <row r="6" spans="1:14" ht="15.75" thickTop="1">
      <c r="A6" s="48" t="str">
        <f ca="1">MID(CELL("filename",A7),FIND("]",CELL("filename",A7))+1,256)</f>
        <v>Shared Service Recieved</v>
      </c>
      <c r="B6" s="39">
        <f>ROW()</f>
        <v>6</v>
      </c>
      <c r="C6" s="48">
        <f>Budget!J8</f>
        <v>2013</v>
      </c>
      <c r="D6" s="48" t="str">
        <f>Budget!J9</f>
        <v>2123</v>
      </c>
      <c r="E6" s="48" t="s">
        <v>1932</v>
      </c>
      <c r="I6" s="63" t="s">
        <v>3288</v>
      </c>
      <c r="J6" s="61" t="s">
        <v>3287</v>
      </c>
      <c r="K6" s="53" t="s">
        <v>1823</v>
      </c>
      <c r="L6" s="54" t="s">
        <v>1819</v>
      </c>
      <c r="M6" s="58" t="s">
        <v>1820</v>
      </c>
      <c r="N6" s="59" t="s">
        <v>1822</v>
      </c>
    </row>
    <row r="7" spans="1:15" ht="15">
      <c r="A7" s="48" t="str">
        <f ca="1">MID(CELL("filename",A7),FIND("]",CELL("filename",A7))+1,256)</f>
        <v>Shared Service Recieved</v>
      </c>
      <c r="B7" s="39">
        <f>ROW()</f>
        <v>7</v>
      </c>
      <c r="C7" s="48">
        <f>Budget!J8</f>
        <v>2013</v>
      </c>
      <c r="D7" s="48" t="str">
        <f>Budget!J9</f>
        <v>2123</v>
      </c>
      <c r="E7" s="48" t="s">
        <v>1932</v>
      </c>
      <c r="F7" s="48" t="e">
        <f>LOOKUP(I7,muni!A2:A589,muni!B2:B589)</f>
        <v>#N/A</v>
      </c>
      <c r="G7" s="48" t="e">
        <f>LOOKUP(J7,muni!J1:J668,muni!I1:I668)</f>
        <v>#N/A</v>
      </c>
      <c r="I7" s="117"/>
      <c r="J7" s="134"/>
      <c r="K7" s="185"/>
      <c r="L7" s="67"/>
      <c r="M7" s="68"/>
      <c r="N7" s="60">
        <v>0</v>
      </c>
      <c r="O7" s="50"/>
    </row>
    <row r="8" spans="1:14" ht="15">
      <c r="A8" s="48" t="str">
        <f ca="1">MID(CELL("filename",A7),FIND("]",CELL("filename",A7))+1,256)</f>
        <v>Shared Service Recieved</v>
      </c>
      <c r="B8" s="39">
        <f>ROW()</f>
        <v>8</v>
      </c>
      <c r="C8" s="48">
        <f>Budget!J8</f>
        <v>2013</v>
      </c>
      <c r="D8" s="48" t="str">
        <f>Budget!J9</f>
        <v>2123</v>
      </c>
      <c r="E8" s="48" t="s">
        <v>1932</v>
      </c>
      <c r="F8" s="48" t="e">
        <f>LOOKUP(I8,muni!A2:A589,muni!B2:B589)</f>
        <v>#N/A</v>
      </c>
      <c r="G8" s="48" t="e">
        <f>LOOKUP(J8,muni!J1:J668,muni!I1:I668)</f>
        <v>#N/A</v>
      </c>
      <c r="I8" s="119"/>
      <c r="J8" s="62"/>
      <c r="K8" s="56"/>
      <c r="L8" s="69"/>
      <c r="M8" s="70"/>
      <c r="N8" s="65"/>
    </row>
    <row r="9" spans="1:14" ht="15">
      <c r="A9" s="48" t="str">
        <f ca="1">MID(CELL("filename",A7),FIND("]",CELL("filename",A7))+1,256)</f>
        <v>Shared Service Recieved</v>
      </c>
      <c r="B9" s="39">
        <f>ROW()</f>
        <v>9</v>
      </c>
      <c r="C9" s="48">
        <f>Budget!J8</f>
        <v>2013</v>
      </c>
      <c r="D9" s="48" t="str">
        <f>Budget!J9</f>
        <v>2123</v>
      </c>
      <c r="E9" s="48" t="s">
        <v>1932</v>
      </c>
      <c r="F9" s="48" t="e">
        <f>LOOKUP(I9,muni!A2:A589,muni!B2:B589)</f>
        <v>#N/A</v>
      </c>
      <c r="G9" s="48" t="e">
        <f>LOOKUP(J9,muni!J1:J668,muni!I1:I668)</f>
        <v>#N/A</v>
      </c>
      <c r="I9" s="64"/>
      <c r="J9" s="62"/>
      <c r="K9" s="56"/>
      <c r="L9" s="69"/>
      <c r="M9" s="70"/>
      <c r="N9" s="65"/>
    </row>
    <row r="10" spans="1:14" ht="15">
      <c r="A10" s="48" t="str">
        <f ca="1">MID(CELL("filename",A7),FIND("]",CELL("filename",A7))+1,256)</f>
        <v>Shared Service Recieved</v>
      </c>
      <c r="B10" s="39">
        <f>ROW()</f>
        <v>10</v>
      </c>
      <c r="C10" s="48">
        <f>Budget!J8</f>
        <v>2013</v>
      </c>
      <c r="D10" s="48" t="str">
        <f>Budget!J9</f>
        <v>2123</v>
      </c>
      <c r="E10" s="48" t="s">
        <v>1932</v>
      </c>
      <c r="F10" s="48" t="e">
        <f>LOOKUP(I10,muni!A2:A589,muni!B2:B589)</f>
        <v>#N/A</v>
      </c>
      <c r="G10" s="48" t="e">
        <f>LOOKUP(J10,muni!J1:J668,muni!I1:I668)</f>
        <v>#N/A</v>
      </c>
      <c r="I10" s="64"/>
      <c r="J10" s="62"/>
      <c r="K10" s="56"/>
      <c r="L10" s="69"/>
      <c r="M10" s="70"/>
      <c r="N10" s="65"/>
    </row>
    <row r="11" spans="1:14" ht="15">
      <c r="A11" s="48" t="str">
        <f ca="1">MID(CELL("filename",A7),FIND("]",CELL("filename",A7))+1,256)</f>
        <v>Shared Service Recieved</v>
      </c>
      <c r="B11" s="39">
        <f>ROW()</f>
        <v>11</v>
      </c>
      <c r="C11" s="48">
        <f>Budget!J8</f>
        <v>2013</v>
      </c>
      <c r="D11" s="48" t="str">
        <f>Budget!J9</f>
        <v>2123</v>
      </c>
      <c r="E11" s="48" t="s">
        <v>1932</v>
      </c>
      <c r="F11" s="48" t="e">
        <f>LOOKUP(I11,muni!A2:A589,muni!B2:B589)</f>
        <v>#N/A</v>
      </c>
      <c r="G11" s="48" t="e">
        <f>LOOKUP(J11,muni!J1:J668,muni!I1:I668)</f>
        <v>#N/A</v>
      </c>
      <c r="I11" s="64"/>
      <c r="J11" s="62"/>
      <c r="K11" s="56"/>
      <c r="L11" s="69"/>
      <c r="M11" s="70"/>
      <c r="N11" s="65"/>
    </row>
    <row r="12" spans="1:14" ht="15">
      <c r="A12" s="48" t="str">
        <f ca="1">MID(CELL("filename",A7),FIND("]",CELL("filename",A7))+1,256)</f>
        <v>Shared Service Recieved</v>
      </c>
      <c r="B12" s="39">
        <f>ROW()</f>
        <v>12</v>
      </c>
      <c r="C12" s="48">
        <f>Budget!J8</f>
        <v>2013</v>
      </c>
      <c r="D12" s="48" t="str">
        <f>Budget!J9</f>
        <v>2123</v>
      </c>
      <c r="E12" s="48" t="s">
        <v>1932</v>
      </c>
      <c r="F12" s="48" t="e">
        <f>LOOKUP(I12,muni!A2:A589,muni!B2:B589)</f>
        <v>#N/A</v>
      </c>
      <c r="G12" s="48" t="e">
        <f>LOOKUP(J12,muni!J1:J668,muni!I1:I668)</f>
        <v>#N/A</v>
      </c>
      <c r="I12" s="64"/>
      <c r="J12" s="62"/>
      <c r="K12" s="56"/>
      <c r="L12" s="69"/>
      <c r="M12" s="70"/>
      <c r="N12" s="65"/>
    </row>
    <row r="13" spans="1:14" ht="15">
      <c r="A13" s="48" t="str">
        <f ca="1">MID(CELL("filename",A7),FIND("]",CELL("filename",A7))+1,256)</f>
        <v>Shared Service Recieved</v>
      </c>
      <c r="B13" s="39">
        <f>ROW()</f>
        <v>13</v>
      </c>
      <c r="C13" s="48">
        <f>Budget!J8</f>
        <v>2013</v>
      </c>
      <c r="D13" s="48" t="str">
        <f>Budget!J9</f>
        <v>2123</v>
      </c>
      <c r="E13" s="48" t="s">
        <v>1932</v>
      </c>
      <c r="F13" s="48" t="e">
        <f>LOOKUP(I13,muni!A2:A589,muni!B2:B589)</f>
        <v>#N/A</v>
      </c>
      <c r="G13" s="48" t="e">
        <f>LOOKUP(J13,muni!J1:J668,muni!I1:I668)</f>
        <v>#N/A</v>
      </c>
      <c r="I13" s="64"/>
      <c r="J13" s="62"/>
      <c r="K13" s="56"/>
      <c r="L13" s="69"/>
      <c r="M13" s="70"/>
      <c r="N13" s="65"/>
    </row>
    <row r="14" spans="1:14" ht="15">
      <c r="A14" s="48" t="str">
        <f ca="1">MID(CELL("filename",A7),FIND("]",CELL("filename",A7))+1,256)</f>
        <v>Shared Service Recieved</v>
      </c>
      <c r="B14" s="39">
        <f>ROW()</f>
        <v>14</v>
      </c>
      <c r="C14" s="48">
        <f>Budget!J8</f>
        <v>2013</v>
      </c>
      <c r="D14" s="48" t="str">
        <f>Budget!J9</f>
        <v>2123</v>
      </c>
      <c r="E14" s="48" t="s">
        <v>1932</v>
      </c>
      <c r="F14" s="48" t="e">
        <f>LOOKUP(I14,muni!A2:A589,muni!B2:B589)</f>
        <v>#N/A</v>
      </c>
      <c r="G14" s="48" t="e">
        <f>LOOKUP(J14,muni!J1:J668,muni!I1:I668)</f>
        <v>#N/A</v>
      </c>
      <c r="I14" s="64"/>
      <c r="J14" s="62"/>
      <c r="K14" s="56"/>
      <c r="L14" s="69"/>
      <c r="M14" s="70"/>
      <c r="N14" s="65"/>
    </row>
    <row r="15" spans="2:14" ht="15">
      <c r="B15" s="39">
        <f>ROW()</f>
        <v>15</v>
      </c>
      <c r="C15" s="48">
        <f>Budget!J8</f>
        <v>2013</v>
      </c>
      <c r="D15" s="48" t="str">
        <f>Budget!J9</f>
        <v>2123</v>
      </c>
      <c r="E15" s="48" t="s">
        <v>1932</v>
      </c>
      <c r="F15" s="48" t="e">
        <f>LOOKUP(I15,muni!A2:A589,muni!B2:B589)</f>
        <v>#N/A</v>
      </c>
      <c r="G15" s="48" t="e">
        <f>LOOKUP(J15,muni!J1:J668,muni!I1:I668)</f>
        <v>#N/A</v>
      </c>
      <c r="I15" s="64"/>
      <c r="J15" s="62"/>
      <c r="K15" s="56"/>
      <c r="L15" s="69"/>
      <c r="M15" s="70"/>
      <c r="N15" s="65"/>
    </row>
    <row r="16" spans="1:14" ht="15">
      <c r="A16" s="48" t="str">
        <f ca="1">MID(CELL("filename",A7),FIND("]",CELL("filename",A7))+1,256)</f>
        <v>Shared Service Recieved</v>
      </c>
      <c r="B16" s="39">
        <f>ROW()</f>
        <v>16</v>
      </c>
      <c r="C16" s="48">
        <f>Budget!J8</f>
        <v>2013</v>
      </c>
      <c r="D16" s="48" t="str">
        <f>Budget!J9</f>
        <v>2123</v>
      </c>
      <c r="E16" s="48" t="s">
        <v>1932</v>
      </c>
      <c r="F16" s="48" t="e">
        <f>LOOKUP(I16,muni!A2:A589,muni!B2:B589)</f>
        <v>#N/A</v>
      </c>
      <c r="G16" s="48" t="e">
        <f>LOOKUP(J16,muni!J1:J668,muni!I1:I668)</f>
        <v>#N/A</v>
      </c>
      <c r="I16" s="64"/>
      <c r="J16" s="62"/>
      <c r="K16" s="56"/>
      <c r="L16" s="69"/>
      <c r="M16" s="70"/>
      <c r="N16" s="65"/>
    </row>
    <row r="17" spans="1:14" ht="15">
      <c r="A17" s="48" t="str">
        <f ca="1">MID(CELL("filename",A7),FIND("]",CELL("filename",A7))+1,256)</f>
        <v>Shared Service Recieved</v>
      </c>
      <c r="B17" s="39">
        <f>ROW()</f>
        <v>17</v>
      </c>
      <c r="C17" s="48">
        <f>Budget!J8</f>
        <v>2013</v>
      </c>
      <c r="D17" s="48" t="str">
        <f>Budget!J9</f>
        <v>2123</v>
      </c>
      <c r="E17" s="48" t="s">
        <v>1932</v>
      </c>
      <c r="F17" s="48" t="e">
        <f>LOOKUP(I17,muni!A2:A589,muni!B2:B589)</f>
        <v>#N/A</v>
      </c>
      <c r="G17" s="48" t="e">
        <f>LOOKUP(J17,muni!J1:J668,muni!I1:I668)</f>
        <v>#N/A</v>
      </c>
      <c r="I17" s="64"/>
      <c r="J17" s="51"/>
      <c r="K17" s="75"/>
      <c r="L17" s="69"/>
      <c r="M17" s="71"/>
      <c r="N17" s="65"/>
    </row>
    <row r="18" spans="1:14" ht="15">
      <c r="A18" s="48" t="str">
        <f ca="1">MID(CELL("filename",A7),FIND("]",CELL("filename",A7))+1,256)</f>
        <v>Shared Service Recieved</v>
      </c>
      <c r="B18" s="39">
        <f>ROW()</f>
        <v>18</v>
      </c>
      <c r="C18" s="48">
        <f>Budget!J8</f>
        <v>2013</v>
      </c>
      <c r="D18" s="48" t="str">
        <f>Budget!J9</f>
        <v>2123</v>
      </c>
      <c r="E18" s="48" t="s">
        <v>1932</v>
      </c>
      <c r="F18" s="48" t="e">
        <f>LOOKUP(I18,muni!A2:A589,muni!B2:B589)</f>
        <v>#N/A</v>
      </c>
      <c r="G18" s="48" t="e">
        <f>LOOKUP(J18,muni!J1:J668,muni!I1:I668)</f>
        <v>#N/A</v>
      </c>
      <c r="I18" s="64"/>
      <c r="J18" s="51"/>
      <c r="K18" s="75"/>
      <c r="L18" s="69"/>
      <c r="M18" s="71"/>
      <c r="N18" s="65"/>
    </row>
    <row r="19" spans="1:14" ht="15">
      <c r="A19" s="48" t="str">
        <f ca="1">MID(CELL("filename",A7),FIND("]",CELL("filename",A7))+1,256)</f>
        <v>Shared Service Recieved</v>
      </c>
      <c r="B19" s="39">
        <f>ROW()</f>
        <v>19</v>
      </c>
      <c r="C19" s="48">
        <f>Budget!J8</f>
        <v>2013</v>
      </c>
      <c r="D19" s="48" t="str">
        <f>Budget!J9</f>
        <v>2123</v>
      </c>
      <c r="E19" s="48" t="s">
        <v>1932</v>
      </c>
      <c r="F19" s="48" t="e">
        <f>LOOKUP(I19,muni!A2:A589,muni!B2:B589)</f>
        <v>#N/A</v>
      </c>
      <c r="G19" s="48" t="e">
        <f>LOOKUP(J19,muni!J1:J668,muni!I1:I668)</f>
        <v>#N/A</v>
      </c>
      <c r="I19" s="64"/>
      <c r="J19" s="51"/>
      <c r="K19" s="75"/>
      <c r="L19" s="69"/>
      <c r="M19" s="71"/>
      <c r="N19" s="65"/>
    </row>
    <row r="20" spans="1:14" ht="15">
      <c r="A20" s="48" t="str">
        <f ca="1">MID(CELL("filename",A7),FIND("]",CELL("filename",A7))+1,256)</f>
        <v>Shared Service Recieved</v>
      </c>
      <c r="B20" s="39">
        <f>ROW()</f>
        <v>20</v>
      </c>
      <c r="C20" s="48">
        <f>Budget!J8</f>
        <v>2013</v>
      </c>
      <c r="D20" s="48" t="str">
        <f>Budget!J9</f>
        <v>2123</v>
      </c>
      <c r="E20" s="48" t="s">
        <v>1932</v>
      </c>
      <c r="F20" s="48" t="e">
        <f>LOOKUP(I20,muni!A2:A589,muni!B2:B589)</f>
        <v>#N/A</v>
      </c>
      <c r="G20" s="48" t="e">
        <f>LOOKUP(J20,muni!J1:J668,muni!I1:I668)</f>
        <v>#N/A</v>
      </c>
      <c r="I20" s="64"/>
      <c r="J20" s="51"/>
      <c r="K20" s="75"/>
      <c r="L20" s="69"/>
      <c r="M20" s="71"/>
      <c r="N20" s="65"/>
    </row>
    <row r="21" spans="1:14" ht="15">
      <c r="A21" s="48" t="str">
        <f ca="1">MID(CELL("filename",A7),FIND("]",CELL("filename",A7))+1,256)</f>
        <v>Shared Service Recieved</v>
      </c>
      <c r="B21" s="39">
        <f>ROW()</f>
        <v>21</v>
      </c>
      <c r="C21" s="48">
        <f>Budget!J8</f>
        <v>2013</v>
      </c>
      <c r="D21" s="48" t="str">
        <f>Budget!J9</f>
        <v>2123</v>
      </c>
      <c r="E21" s="48" t="s">
        <v>1932</v>
      </c>
      <c r="F21" s="48" t="e">
        <f>LOOKUP(I21,muni!A2:A589,muni!B2:B589)</f>
        <v>#N/A</v>
      </c>
      <c r="G21" s="48" t="e">
        <f>LOOKUP(J21,muni!J1:J668,muni!I1:I668)</f>
        <v>#N/A</v>
      </c>
      <c r="I21" s="64"/>
      <c r="J21" s="51"/>
      <c r="K21" s="75"/>
      <c r="L21" s="69"/>
      <c r="M21" s="71"/>
      <c r="N21" s="65"/>
    </row>
    <row r="22" spans="1:14" ht="15">
      <c r="A22" s="48" t="str">
        <f ca="1">MID(CELL("filename",A7),FIND("]",CELL("filename",A7))+1,256)</f>
        <v>Shared Service Recieved</v>
      </c>
      <c r="B22" s="39">
        <f>ROW()</f>
        <v>22</v>
      </c>
      <c r="C22" s="48">
        <f>Budget!J8</f>
        <v>2013</v>
      </c>
      <c r="D22" s="48" t="str">
        <f>Budget!J9</f>
        <v>2123</v>
      </c>
      <c r="E22" s="48" t="s">
        <v>1932</v>
      </c>
      <c r="F22" s="48" t="e">
        <f>LOOKUP(I22,muni!A2:A589,muni!B2:B589)</f>
        <v>#N/A</v>
      </c>
      <c r="G22" s="48" t="e">
        <f>LOOKUP(J22,muni!J1:J668,muni!I1:I668)</f>
        <v>#N/A</v>
      </c>
      <c r="I22" s="64"/>
      <c r="J22" s="51"/>
      <c r="K22" s="75" t="s">
        <v>29</v>
      </c>
      <c r="L22" s="69"/>
      <c r="M22" s="71"/>
      <c r="N22" s="65"/>
    </row>
    <row r="23" spans="1:14" ht="15">
      <c r="A23" s="48" t="str">
        <f ca="1">MID(CELL("filename",A7),FIND("]",CELL("filename",A7))+1,256)</f>
        <v>Shared Service Recieved</v>
      </c>
      <c r="B23" s="39">
        <f>ROW()</f>
        <v>23</v>
      </c>
      <c r="C23" s="48">
        <f>Budget!J8</f>
        <v>2013</v>
      </c>
      <c r="D23" s="48" t="str">
        <f>Budget!J9</f>
        <v>2123</v>
      </c>
      <c r="E23" s="48" t="s">
        <v>1932</v>
      </c>
      <c r="F23" s="48" t="e">
        <f>LOOKUP(I23,muni!A2:A589,muni!B2:B589)</f>
        <v>#N/A</v>
      </c>
      <c r="G23" s="48" t="e">
        <f>LOOKUP(J23,muni!J1:J668,muni!I1:I668)</f>
        <v>#N/A</v>
      </c>
      <c r="I23" s="64"/>
      <c r="J23" s="51"/>
      <c r="K23" s="75"/>
      <c r="L23" s="69"/>
      <c r="M23" s="71"/>
      <c r="N23" s="65"/>
    </row>
    <row r="24" spans="1:14" ht="15">
      <c r="A24" s="48" t="str">
        <f ca="1">MID(CELL("filename",A7),FIND("]",CELL("filename",A7))+1,256)</f>
        <v>Shared Service Recieved</v>
      </c>
      <c r="B24" s="39">
        <f>ROW()</f>
        <v>24</v>
      </c>
      <c r="C24" s="48">
        <f>Budget!J8</f>
        <v>2013</v>
      </c>
      <c r="D24" s="48" t="str">
        <f>Budget!J9</f>
        <v>2123</v>
      </c>
      <c r="E24" s="48" t="s">
        <v>1932</v>
      </c>
      <c r="F24" s="48" t="e">
        <f>LOOKUP(I24,muni!A2:A589,muni!B2:B589)</f>
        <v>#N/A</v>
      </c>
      <c r="G24" s="48" t="e">
        <f>LOOKUP(J24,muni!J1:J668,muni!I1:I668)</f>
        <v>#N/A</v>
      </c>
      <c r="I24" s="64"/>
      <c r="J24" s="51"/>
      <c r="K24" s="75"/>
      <c r="L24" s="69"/>
      <c r="M24" s="71"/>
      <c r="N24" s="65"/>
    </row>
    <row r="25" spans="1:14" ht="15">
      <c r="A25" s="48" t="str">
        <f ca="1">MID(CELL("filename",A7),FIND("]",CELL("filename",A7))+1,256)</f>
        <v>Shared Service Recieved</v>
      </c>
      <c r="B25" s="39">
        <f>ROW()</f>
        <v>25</v>
      </c>
      <c r="C25" s="48">
        <f>Budget!J8</f>
        <v>2013</v>
      </c>
      <c r="D25" s="48" t="str">
        <f>Budget!J9</f>
        <v>2123</v>
      </c>
      <c r="E25" s="48" t="s">
        <v>1932</v>
      </c>
      <c r="F25" s="48" t="e">
        <f>LOOKUP(I25,muni!A2:A589,muni!B2:B589)</f>
        <v>#N/A</v>
      </c>
      <c r="G25" s="48" t="e">
        <f>LOOKUP(J25,muni!J1:J668,muni!I1:I668)</f>
        <v>#N/A</v>
      </c>
      <c r="I25" s="64"/>
      <c r="J25" s="51"/>
      <c r="K25" s="75"/>
      <c r="L25" s="69"/>
      <c r="M25" s="71"/>
      <c r="N25" s="65"/>
    </row>
    <row r="26" spans="1:14" ht="15">
      <c r="A26" s="48" t="str">
        <f ca="1">MID(CELL("filename",A7),FIND("]",CELL("filename",A7))+1,256)</f>
        <v>Shared Service Recieved</v>
      </c>
      <c r="B26" s="39">
        <f>ROW()</f>
        <v>26</v>
      </c>
      <c r="C26" s="48">
        <f>Budget!J8</f>
        <v>2013</v>
      </c>
      <c r="D26" s="48" t="str">
        <f>Budget!J9</f>
        <v>2123</v>
      </c>
      <c r="E26" s="48" t="s">
        <v>1932</v>
      </c>
      <c r="F26" s="48" t="e">
        <f>LOOKUP(I26,muni!A2:A589,muni!B2:B589)</f>
        <v>#N/A</v>
      </c>
      <c r="G26" s="48" t="e">
        <f>LOOKUP(J26,muni!J1:J668,muni!I1:I668)</f>
        <v>#N/A</v>
      </c>
      <c r="I26" s="64"/>
      <c r="J26" s="51"/>
      <c r="K26" s="75"/>
      <c r="L26" s="69"/>
      <c r="M26" s="71"/>
      <c r="N26" s="65"/>
    </row>
    <row r="27" spans="1:14" ht="15">
      <c r="A27" s="48" t="str">
        <f ca="1">MID(CELL("filename",A7),FIND("]",CELL("filename",A7))+1,256)</f>
        <v>Shared Service Recieved</v>
      </c>
      <c r="B27" s="39">
        <f>ROW()</f>
        <v>27</v>
      </c>
      <c r="C27" s="48">
        <f>Budget!J8</f>
        <v>2013</v>
      </c>
      <c r="D27" s="48" t="str">
        <f>Budget!J9</f>
        <v>2123</v>
      </c>
      <c r="E27" s="48" t="s">
        <v>1932</v>
      </c>
      <c r="F27" s="48" t="e">
        <f>LOOKUP(I27,muni!A2:A589,muni!B2:B589)</f>
        <v>#N/A</v>
      </c>
      <c r="G27" s="48" t="e">
        <f>LOOKUP(J27,muni!J1:J668,muni!I1:I668)</f>
        <v>#N/A</v>
      </c>
      <c r="I27" s="64"/>
      <c r="J27" s="51"/>
      <c r="K27" s="75"/>
      <c r="L27" s="69"/>
      <c r="M27" s="71"/>
      <c r="N27" s="65"/>
    </row>
    <row r="28" spans="1:14" ht="15">
      <c r="A28" s="48" t="str">
        <f ca="1">MID(CELL("filename",A7),FIND("]",CELL("filename",A7))+1,256)</f>
        <v>Shared Service Recieved</v>
      </c>
      <c r="B28" s="39">
        <f>ROW()</f>
        <v>28</v>
      </c>
      <c r="C28" s="48">
        <f>Budget!J8</f>
        <v>2013</v>
      </c>
      <c r="D28" s="48" t="str">
        <f>Budget!J9</f>
        <v>2123</v>
      </c>
      <c r="E28" s="48" t="s">
        <v>1932</v>
      </c>
      <c r="F28" s="48" t="e">
        <f>LOOKUP(I28,muni!A2:A589,muni!B2:B589)</f>
        <v>#N/A</v>
      </c>
      <c r="G28" s="48" t="e">
        <f>LOOKUP(J28,muni!J1:J668,muni!I1:I668)</f>
        <v>#N/A</v>
      </c>
      <c r="I28" s="64"/>
      <c r="J28" s="51"/>
      <c r="K28" s="75"/>
      <c r="L28" s="69"/>
      <c r="M28" s="71"/>
      <c r="N28" s="65"/>
    </row>
    <row r="29" spans="1:14" ht="15">
      <c r="A29" s="48" t="str">
        <f ca="1">MID(CELL("filename",A7),FIND("]",CELL("filename",A7))+1,256)</f>
        <v>Shared Service Recieved</v>
      </c>
      <c r="B29" s="39">
        <f>ROW()</f>
        <v>29</v>
      </c>
      <c r="C29" s="48">
        <f>Budget!J8</f>
        <v>2013</v>
      </c>
      <c r="D29" s="48" t="str">
        <f>Budget!J9</f>
        <v>2123</v>
      </c>
      <c r="E29" s="48" t="s">
        <v>1932</v>
      </c>
      <c r="F29" s="48" t="e">
        <f>LOOKUP(I29,muni!A2:A589,muni!B2:B589)</f>
        <v>#N/A</v>
      </c>
      <c r="G29" s="48" t="e">
        <f>LOOKUP(J29,muni!J1:J668,muni!I1:I668)</f>
        <v>#N/A</v>
      </c>
      <c r="I29" s="64"/>
      <c r="J29" s="51"/>
      <c r="K29" s="75"/>
      <c r="L29" s="69"/>
      <c r="M29" s="71"/>
      <c r="N29" s="65"/>
    </row>
    <row r="30" spans="1:14" ht="15">
      <c r="A30" s="48" t="str">
        <f ca="1">MID(CELL("filename",A7),FIND("]",CELL("filename",A7))+1,256)</f>
        <v>Shared Service Recieved</v>
      </c>
      <c r="B30" s="39">
        <f>ROW()</f>
        <v>30</v>
      </c>
      <c r="C30" s="48">
        <f>Budget!J8</f>
        <v>2013</v>
      </c>
      <c r="D30" s="48" t="str">
        <f>Budget!J9</f>
        <v>2123</v>
      </c>
      <c r="E30" s="48" t="s">
        <v>1932</v>
      </c>
      <c r="F30" s="48" t="e">
        <f>LOOKUP(I30,muni!A2:A589,muni!B2:B589)</f>
        <v>#N/A</v>
      </c>
      <c r="G30" s="48" t="e">
        <f>LOOKUP(J30,muni!J1:J668,muni!I1:I668)</f>
        <v>#N/A</v>
      </c>
      <c r="I30" s="64"/>
      <c r="J30" s="51"/>
      <c r="K30" s="75"/>
      <c r="L30" s="69"/>
      <c r="M30" s="71"/>
      <c r="N30" s="65"/>
    </row>
    <row r="31" spans="1:14" ht="15">
      <c r="A31" s="48" t="str">
        <f ca="1">MID(CELL("filename",A7),FIND("]",CELL("filename",A7))+1,256)</f>
        <v>Shared Service Recieved</v>
      </c>
      <c r="B31" s="39">
        <f>ROW()</f>
        <v>31</v>
      </c>
      <c r="C31" s="48">
        <f>Budget!J8</f>
        <v>2013</v>
      </c>
      <c r="D31" s="48" t="str">
        <f>Budget!J9</f>
        <v>2123</v>
      </c>
      <c r="E31" s="48" t="s">
        <v>1932</v>
      </c>
      <c r="F31" s="48" t="e">
        <f>LOOKUP(I31,muni!A2:A589,muni!B2:B589)</f>
        <v>#N/A</v>
      </c>
      <c r="G31" s="48" t="e">
        <f>LOOKUP(J31,muni!J1:J668,muni!I1:I668)</f>
        <v>#N/A</v>
      </c>
      <c r="I31" s="64"/>
      <c r="J31" s="51"/>
      <c r="K31" s="75"/>
      <c r="L31" s="69"/>
      <c r="M31" s="71"/>
      <c r="N31" s="65"/>
    </row>
    <row r="32" spans="1:14" ht="15.75" thickBot="1">
      <c r="A32" s="48" t="str">
        <f ca="1">MID(CELL("filename",A7),FIND("]",CELL("filename",A7))+1,256)</f>
        <v>Shared Service Recieved</v>
      </c>
      <c r="B32" s="39">
        <f>ROW()</f>
        <v>32</v>
      </c>
      <c r="C32" s="48">
        <f>Budget!J8</f>
        <v>2013</v>
      </c>
      <c r="D32" s="48" t="str">
        <f>Budget!J9</f>
        <v>2123</v>
      </c>
      <c r="E32" s="48" t="s">
        <v>1932</v>
      </c>
      <c r="F32" s="48" t="e">
        <f>LOOKUP(I32,muni!A2:A589,muni!B2:B589)</f>
        <v>#N/A</v>
      </c>
      <c r="G32" s="48" t="e">
        <f>LOOKUP(J32,muni!J1:J668,muni!I1:I668)</f>
        <v>#N/A</v>
      </c>
      <c r="I32" s="64"/>
      <c r="J32" s="76"/>
      <c r="K32" s="77"/>
      <c r="L32" s="72"/>
      <c r="M32" s="73"/>
      <c r="N32" s="66"/>
    </row>
    <row r="33" ht="15.75" thickTop="1"/>
  </sheetData>
  <sheetProtection/>
  <printOptions/>
  <pageMargins left="0.7" right="0.7" top="0.75" bottom="0.75" header="0.3" footer="0.3"/>
  <pageSetup horizontalDpi="600" verticalDpi="600" orientation="landscape" paperSize="1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H3">
      <selection activeCell="M8" sqref="M8"/>
    </sheetView>
  </sheetViews>
  <sheetFormatPr defaultColWidth="9.140625" defaultRowHeight="15"/>
  <cols>
    <col min="1" max="5" width="0" style="0" hidden="1" customWidth="1"/>
    <col min="6" max="7" width="0" style="48" hidden="1" customWidth="1"/>
    <col min="8" max="8" width="2.8515625" style="48" customWidth="1"/>
    <col min="9" max="9" width="4.421875" style="0" customWidth="1"/>
    <col min="10" max="10" width="5.00390625" style="0" customWidth="1"/>
    <col min="11" max="11" width="4.140625" style="0" customWidth="1"/>
    <col min="12" max="12" width="4.421875" style="0" customWidth="1"/>
    <col min="13" max="13" width="68.57421875" style="0" customWidth="1"/>
    <col min="14" max="14" width="23.421875" style="0" bestFit="1" customWidth="1"/>
    <col min="15" max="15" width="70.28125" style="0" customWidth="1"/>
  </cols>
  <sheetData>
    <row r="1" spans="9:15" ht="15">
      <c r="I1" s="26"/>
      <c r="J1" s="26"/>
      <c r="K1" s="26"/>
      <c r="L1" s="26"/>
      <c r="M1" s="26"/>
      <c r="N1" s="26"/>
      <c r="O1" s="26"/>
    </row>
    <row r="2" spans="9:15" ht="15.75" thickBot="1">
      <c r="I2" s="26"/>
      <c r="J2" s="26"/>
      <c r="K2" s="26"/>
      <c r="L2" s="26"/>
      <c r="M2" s="26"/>
      <c r="N2" s="26"/>
      <c r="O2" s="26"/>
    </row>
    <row r="3" spans="1:15" ht="144" customHeight="1" thickBot="1" thickTop="1">
      <c r="A3" s="39" t="str">
        <f aca="true" ca="1" t="shared" si="0" ref="A3:A19">MID(CELL("filename",A3),FIND("]",CELL("filename",A3))+1,256)</f>
        <v>Imblance</v>
      </c>
      <c r="B3" s="39">
        <f>ROW()</f>
        <v>3</v>
      </c>
      <c r="C3" s="49">
        <f>Budget!C4</f>
        <v>2013</v>
      </c>
      <c r="D3" t="str">
        <f>Budget!J9</f>
        <v>2123</v>
      </c>
      <c r="E3" s="39" t="s">
        <v>1936</v>
      </c>
      <c r="F3" s="39"/>
      <c r="G3" s="39"/>
      <c r="H3" s="39"/>
      <c r="I3" s="27" t="s">
        <v>86</v>
      </c>
      <c r="J3" s="28" t="s">
        <v>87</v>
      </c>
      <c r="K3" s="29" t="s">
        <v>88</v>
      </c>
      <c r="L3" s="30" t="s">
        <v>89</v>
      </c>
      <c r="M3" s="31" t="s">
        <v>90</v>
      </c>
      <c r="N3" s="32" t="s">
        <v>91</v>
      </c>
      <c r="O3" s="33" t="s">
        <v>92</v>
      </c>
    </row>
    <row r="4" spans="1:15" ht="21.75" thickBot="1" thickTop="1">
      <c r="A4" s="39" t="str">
        <f ca="1" t="shared" si="0"/>
        <v>Imblance</v>
      </c>
      <c r="B4" s="39">
        <f>ROW()</f>
        <v>4</v>
      </c>
      <c r="C4" s="40">
        <f>Budget!C4</f>
        <v>2013</v>
      </c>
      <c r="D4" s="40" t="str">
        <f>Budget!J9</f>
        <v>2123</v>
      </c>
      <c r="E4" s="39" t="s">
        <v>1936</v>
      </c>
      <c r="F4" s="39"/>
      <c r="G4" s="39"/>
      <c r="H4" s="39"/>
      <c r="I4" s="34" t="s">
        <v>93</v>
      </c>
      <c r="J4" s="35"/>
      <c r="K4" s="35"/>
      <c r="L4" s="35"/>
      <c r="M4" s="78"/>
      <c r="N4" s="120">
        <v>0</v>
      </c>
      <c r="O4" s="83"/>
    </row>
    <row r="5" spans="1:15" ht="21.75" thickBot="1" thickTop="1">
      <c r="A5" s="39" t="str">
        <f ca="1" t="shared" si="0"/>
        <v>Imblance</v>
      </c>
      <c r="B5" s="39">
        <f>ROW()</f>
        <v>5</v>
      </c>
      <c r="C5">
        <f>Budget!C4</f>
        <v>2013</v>
      </c>
      <c r="D5" t="str">
        <f>Budget!J9</f>
        <v>2123</v>
      </c>
      <c r="E5" s="39" t="s">
        <v>1936</v>
      </c>
      <c r="F5" s="39"/>
      <c r="G5" s="39"/>
      <c r="H5" s="39"/>
      <c r="I5" s="36" t="s">
        <v>93</v>
      </c>
      <c r="J5" s="37"/>
      <c r="K5" s="37"/>
      <c r="L5" s="37"/>
      <c r="M5" s="79"/>
      <c r="N5" s="120">
        <v>0</v>
      </c>
      <c r="O5" s="84"/>
    </row>
    <row r="6" spans="1:15" ht="21.75" thickBot="1" thickTop="1">
      <c r="A6" s="39" t="str">
        <f ca="1" t="shared" si="0"/>
        <v>Imblance</v>
      </c>
      <c r="B6" s="39">
        <f>ROW()</f>
        <v>6</v>
      </c>
      <c r="C6">
        <f>Budget!C4</f>
        <v>2013</v>
      </c>
      <c r="D6" t="str">
        <f>Budget!J9</f>
        <v>2123</v>
      </c>
      <c r="E6" s="39" t="s">
        <v>1936</v>
      </c>
      <c r="F6" s="39"/>
      <c r="G6" s="39"/>
      <c r="H6" s="39"/>
      <c r="I6" s="36" t="s">
        <v>93</v>
      </c>
      <c r="J6" s="37"/>
      <c r="K6" s="37"/>
      <c r="L6" s="37"/>
      <c r="M6" s="79"/>
      <c r="N6" s="120">
        <v>0</v>
      </c>
      <c r="O6" s="84"/>
    </row>
    <row r="7" spans="1:15" ht="21.75" thickBot="1" thickTop="1">
      <c r="A7" s="39" t="str">
        <f ca="1" t="shared" si="0"/>
        <v>Imblance</v>
      </c>
      <c r="B7" s="39">
        <f>ROW()</f>
        <v>7</v>
      </c>
      <c r="C7">
        <f>Budget!C4</f>
        <v>2013</v>
      </c>
      <c r="D7" t="str">
        <f>Budget!J9</f>
        <v>2123</v>
      </c>
      <c r="E7" s="39" t="s">
        <v>1936</v>
      </c>
      <c r="F7" s="39"/>
      <c r="G7" s="39"/>
      <c r="H7" s="39"/>
      <c r="I7" s="36" t="s">
        <v>93</v>
      </c>
      <c r="J7" s="37"/>
      <c r="K7" s="37"/>
      <c r="L7" s="37"/>
      <c r="M7" s="79"/>
      <c r="N7" s="120">
        <v>0</v>
      </c>
      <c r="O7" s="84"/>
    </row>
    <row r="8" spans="1:15" ht="21.75" thickBot="1" thickTop="1">
      <c r="A8" s="39" t="str">
        <f ca="1" t="shared" si="0"/>
        <v>Imblance</v>
      </c>
      <c r="B8" s="39">
        <f>ROW()</f>
        <v>8</v>
      </c>
      <c r="C8">
        <f>Budget!C4</f>
        <v>2013</v>
      </c>
      <c r="D8" t="str">
        <f>Budget!J9</f>
        <v>2123</v>
      </c>
      <c r="E8" s="39" t="s">
        <v>1936</v>
      </c>
      <c r="F8" s="39"/>
      <c r="G8" s="39"/>
      <c r="H8" s="39"/>
      <c r="I8" s="36" t="s">
        <v>93</v>
      </c>
      <c r="J8" s="37"/>
      <c r="K8" s="37"/>
      <c r="L8" s="37"/>
      <c r="M8" s="79"/>
      <c r="N8" s="120">
        <v>0</v>
      </c>
      <c r="O8" s="84"/>
    </row>
    <row r="9" spans="1:15" ht="21.75" thickBot="1" thickTop="1">
      <c r="A9" s="39" t="str">
        <f ca="1" t="shared" si="0"/>
        <v>Imblance</v>
      </c>
      <c r="B9" s="39">
        <f>ROW()</f>
        <v>9</v>
      </c>
      <c r="C9">
        <f>Budget!C4</f>
        <v>2013</v>
      </c>
      <c r="D9" t="str">
        <f>Budget!J9</f>
        <v>2123</v>
      </c>
      <c r="E9" s="39" t="s">
        <v>1936</v>
      </c>
      <c r="F9" s="39"/>
      <c r="G9" s="39"/>
      <c r="H9" s="39"/>
      <c r="I9" s="36" t="s">
        <v>93</v>
      </c>
      <c r="J9" s="37"/>
      <c r="K9" s="37"/>
      <c r="L9" s="37"/>
      <c r="M9" s="80"/>
      <c r="N9" s="120">
        <v>0</v>
      </c>
      <c r="O9" s="84"/>
    </row>
    <row r="10" spans="1:15" ht="21.75" thickBot="1" thickTop="1">
      <c r="A10" s="39" t="str">
        <f ca="1" t="shared" si="0"/>
        <v>Imblance</v>
      </c>
      <c r="B10" s="39">
        <f>ROW()</f>
        <v>10</v>
      </c>
      <c r="C10">
        <f>Budget!C4</f>
        <v>2013</v>
      </c>
      <c r="D10" t="str">
        <f>Budget!J9</f>
        <v>2123</v>
      </c>
      <c r="E10" s="39" t="s">
        <v>1936</v>
      </c>
      <c r="F10" s="39"/>
      <c r="G10" s="39"/>
      <c r="H10" s="39"/>
      <c r="I10" s="36" t="s">
        <v>93</v>
      </c>
      <c r="J10" s="37"/>
      <c r="K10" s="37"/>
      <c r="L10" s="38"/>
      <c r="M10" s="79"/>
      <c r="N10" s="120">
        <v>0</v>
      </c>
      <c r="O10" s="84"/>
    </row>
    <row r="11" spans="1:15" ht="21.75" thickBot="1" thickTop="1">
      <c r="A11" s="39" t="str">
        <f ca="1" t="shared" si="0"/>
        <v>Imblance</v>
      </c>
      <c r="B11" s="39">
        <f>ROW()</f>
        <v>11</v>
      </c>
      <c r="C11">
        <f>Budget!C4</f>
        <v>2013</v>
      </c>
      <c r="D11" t="str">
        <f>Budget!J9</f>
        <v>2123</v>
      </c>
      <c r="E11" s="39" t="s">
        <v>1936</v>
      </c>
      <c r="F11" s="39"/>
      <c r="G11" s="39"/>
      <c r="H11" s="39"/>
      <c r="I11" s="36" t="s">
        <v>93</v>
      </c>
      <c r="J11" s="37"/>
      <c r="K11" s="37"/>
      <c r="L11" s="37"/>
      <c r="M11" s="81"/>
      <c r="N11" s="120">
        <v>0</v>
      </c>
      <c r="O11" s="84"/>
    </row>
    <row r="12" spans="1:15" ht="21.75" thickBot="1" thickTop="1">
      <c r="A12" s="39" t="str">
        <f ca="1" t="shared" si="0"/>
        <v>Imblance</v>
      </c>
      <c r="B12" s="39">
        <f>ROW()</f>
        <v>12</v>
      </c>
      <c r="C12">
        <f>Budget!C4</f>
        <v>2013</v>
      </c>
      <c r="D12" t="str">
        <f>Budget!J9</f>
        <v>2123</v>
      </c>
      <c r="E12" s="39" t="s">
        <v>1936</v>
      </c>
      <c r="F12" s="39"/>
      <c r="G12" s="39"/>
      <c r="H12" s="39"/>
      <c r="I12" s="36" t="s">
        <v>93</v>
      </c>
      <c r="J12" s="37"/>
      <c r="K12" s="37"/>
      <c r="L12" s="38"/>
      <c r="M12" s="79"/>
      <c r="N12" s="120">
        <v>0</v>
      </c>
      <c r="O12" s="84"/>
    </row>
    <row r="13" spans="1:15" ht="21.75" thickBot="1" thickTop="1">
      <c r="A13" s="39" t="str">
        <f ca="1" t="shared" si="0"/>
        <v>Imblance</v>
      </c>
      <c r="B13" s="39">
        <f>ROW()</f>
        <v>13</v>
      </c>
      <c r="C13">
        <f>Budget!C4</f>
        <v>2013</v>
      </c>
      <c r="D13" t="str">
        <f>Budget!J9</f>
        <v>2123</v>
      </c>
      <c r="E13" s="39" t="s">
        <v>1936</v>
      </c>
      <c r="F13" s="39"/>
      <c r="G13" s="39"/>
      <c r="H13" s="39"/>
      <c r="I13" s="36" t="s">
        <v>93</v>
      </c>
      <c r="J13" s="37"/>
      <c r="K13" s="37"/>
      <c r="L13" s="38"/>
      <c r="M13" s="79"/>
      <c r="N13" s="120">
        <v>0</v>
      </c>
      <c r="O13" s="84"/>
    </row>
    <row r="14" spans="1:15" ht="21.75" thickBot="1" thickTop="1">
      <c r="A14" s="39" t="str">
        <f ca="1" t="shared" si="0"/>
        <v>Imblance</v>
      </c>
      <c r="B14" s="39">
        <f>ROW()</f>
        <v>14</v>
      </c>
      <c r="C14">
        <f>Budget!C4</f>
        <v>2013</v>
      </c>
      <c r="D14" t="str">
        <f>Budget!J9</f>
        <v>2123</v>
      </c>
      <c r="E14" s="39" t="s">
        <v>1936</v>
      </c>
      <c r="F14" s="39"/>
      <c r="G14" s="39"/>
      <c r="H14" s="39"/>
      <c r="I14" s="36" t="s">
        <v>93</v>
      </c>
      <c r="J14" s="37"/>
      <c r="K14" s="37"/>
      <c r="L14" s="38"/>
      <c r="M14" s="79"/>
      <c r="N14" s="120">
        <v>0</v>
      </c>
      <c r="O14" s="84"/>
    </row>
    <row r="15" spans="1:15" ht="21.75" thickBot="1" thickTop="1">
      <c r="A15" s="39" t="str">
        <f ca="1" t="shared" si="0"/>
        <v>Imblance</v>
      </c>
      <c r="B15" s="39">
        <f>ROW()</f>
        <v>15</v>
      </c>
      <c r="C15">
        <f>Budget!C4</f>
        <v>2013</v>
      </c>
      <c r="D15" t="str">
        <f>Budget!J9</f>
        <v>2123</v>
      </c>
      <c r="E15" s="39" t="s">
        <v>1936</v>
      </c>
      <c r="F15" s="39"/>
      <c r="G15" s="39"/>
      <c r="H15" s="39"/>
      <c r="I15" s="36" t="s">
        <v>93</v>
      </c>
      <c r="J15" s="37"/>
      <c r="K15" s="37"/>
      <c r="L15" s="38"/>
      <c r="M15" s="79"/>
      <c r="N15" s="120">
        <v>0</v>
      </c>
      <c r="O15" s="84"/>
    </row>
    <row r="16" spans="1:15" ht="21.75" thickBot="1" thickTop="1">
      <c r="A16" s="39" t="str">
        <f ca="1" t="shared" si="0"/>
        <v>Imblance</v>
      </c>
      <c r="B16" s="39">
        <f>ROW()</f>
        <v>16</v>
      </c>
      <c r="C16">
        <f>Budget!C4</f>
        <v>2013</v>
      </c>
      <c r="D16" t="str">
        <f>Budget!J9</f>
        <v>2123</v>
      </c>
      <c r="E16" s="39" t="s">
        <v>1936</v>
      </c>
      <c r="F16" s="39"/>
      <c r="G16" s="39"/>
      <c r="H16" s="39"/>
      <c r="I16" s="36" t="s">
        <v>93</v>
      </c>
      <c r="J16" s="37"/>
      <c r="K16" s="37"/>
      <c r="L16" s="38"/>
      <c r="M16" s="79"/>
      <c r="N16" s="120">
        <v>0</v>
      </c>
      <c r="O16" s="84"/>
    </row>
    <row r="17" spans="1:15" ht="21.75" thickBot="1" thickTop="1">
      <c r="A17" s="39" t="str">
        <f ca="1" t="shared" si="0"/>
        <v>Imblance</v>
      </c>
      <c r="B17" s="39">
        <f>ROW()</f>
        <v>17</v>
      </c>
      <c r="C17">
        <f>Budget!C4</f>
        <v>2013</v>
      </c>
      <c r="D17" t="str">
        <f>Budget!J9</f>
        <v>2123</v>
      </c>
      <c r="E17" s="39" t="s">
        <v>1936</v>
      </c>
      <c r="F17" s="39"/>
      <c r="G17" s="39"/>
      <c r="H17" s="39"/>
      <c r="I17" s="36" t="s">
        <v>93</v>
      </c>
      <c r="J17" s="37"/>
      <c r="K17" s="37"/>
      <c r="L17" s="38"/>
      <c r="M17" s="79"/>
      <c r="N17" s="120">
        <v>0</v>
      </c>
      <c r="O17" s="84"/>
    </row>
    <row r="18" spans="1:15" ht="21" thickTop="1">
      <c r="A18" s="39" t="str">
        <f ca="1" t="shared" si="0"/>
        <v>Imblance</v>
      </c>
      <c r="B18" s="39">
        <f>ROW()</f>
        <v>18</v>
      </c>
      <c r="C18">
        <f>Budget!C4</f>
        <v>2013</v>
      </c>
      <c r="D18" t="str">
        <f>Budget!J9</f>
        <v>2123</v>
      </c>
      <c r="E18" s="39" t="s">
        <v>1936</v>
      </c>
      <c r="F18" s="39"/>
      <c r="G18" s="39"/>
      <c r="H18" s="39"/>
      <c r="I18" s="36" t="s">
        <v>93</v>
      </c>
      <c r="J18" s="37"/>
      <c r="K18" s="37"/>
      <c r="L18" s="38"/>
      <c r="M18" s="82"/>
      <c r="N18" s="120">
        <v>0</v>
      </c>
      <c r="O18" s="85"/>
    </row>
    <row r="19" spans="1:8" ht="15">
      <c r="A19" s="39" t="str">
        <f ca="1" t="shared" si="0"/>
        <v>Imblance</v>
      </c>
      <c r="B19" s="39">
        <f>ROW()</f>
        <v>19</v>
      </c>
      <c r="C19">
        <f>Budget!C4</f>
        <v>2013</v>
      </c>
      <c r="D19" t="str">
        <f>Budget!J9</f>
        <v>2123</v>
      </c>
      <c r="E19" s="39" t="s">
        <v>1936</v>
      </c>
      <c r="F19" s="39"/>
      <c r="G19" s="39"/>
      <c r="H19" s="39"/>
    </row>
  </sheetData>
  <sheetProtection/>
  <printOptions/>
  <pageMargins left="0.7" right="0.7" top="0.75" bottom="0.75" header="0.3" footer="0.3"/>
  <pageSetup horizontalDpi="600" verticalDpi="600" orientation="landscape" paperSize="1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69"/>
  <sheetViews>
    <sheetView zoomScalePageLayoutView="0" workbookViewId="0" topLeftCell="A1">
      <selection activeCell="H670" sqref="H670"/>
    </sheetView>
  </sheetViews>
  <sheetFormatPr defaultColWidth="9.140625" defaultRowHeight="15"/>
  <cols>
    <col min="1" max="1" width="51.57421875" style="0" customWidth="1"/>
    <col min="2" max="2" width="9.140625" style="41" customWidth="1"/>
    <col min="3" max="3" width="16.57421875" style="0" customWidth="1"/>
    <col min="9" max="9" width="21.421875" style="0" bestFit="1" customWidth="1"/>
    <col min="10" max="10" width="15.00390625" style="121" customWidth="1"/>
  </cols>
  <sheetData>
    <row r="1" spans="1:10" ht="15">
      <c r="A1" t="s">
        <v>1812</v>
      </c>
      <c r="B1" s="41" t="s">
        <v>1935</v>
      </c>
      <c r="I1" t="s">
        <v>3286</v>
      </c>
      <c r="J1" s="121" t="s">
        <v>1937</v>
      </c>
    </row>
    <row r="2" spans="1:10" ht="15">
      <c r="A2" s="41" t="s">
        <v>94</v>
      </c>
      <c r="B2" s="41" t="s">
        <v>95</v>
      </c>
      <c r="C2" s="41" t="s">
        <v>96</v>
      </c>
      <c r="D2" s="41" t="s">
        <v>97</v>
      </c>
      <c r="E2" s="41" t="s">
        <v>96</v>
      </c>
      <c r="F2" s="116" t="s">
        <v>1972</v>
      </c>
      <c r="G2">
        <v>2014</v>
      </c>
      <c r="I2" t="s">
        <v>3226</v>
      </c>
      <c r="J2" s="121" t="s">
        <v>3227</v>
      </c>
    </row>
    <row r="3" spans="1:10" ht="15">
      <c r="A3" s="41" t="s">
        <v>98</v>
      </c>
      <c r="B3" s="41" t="s">
        <v>99</v>
      </c>
      <c r="C3" s="41" t="s">
        <v>100</v>
      </c>
      <c r="D3" s="41" t="s">
        <v>101</v>
      </c>
      <c r="E3" s="41" t="s">
        <v>96</v>
      </c>
      <c r="F3" s="116" t="s">
        <v>1946</v>
      </c>
      <c r="G3">
        <v>2013</v>
      </c>
      <c r="I3" t="s">
        <v>3228</v>
      </c>
      <c r="J3" s="121" t="s">
        <v>3229</v>
      </c>
    </row>
    <row r="4" spans="1:10" ht="15">
      <c r="A4" s="41" t="s">
        <v>102</v>
      </c>
      <c r="B4" s="41" t="s">
        <v>103</v>
      </c>
      <c r="C4" s="41" t="s">
        <v>104</v>
      </c>
      <c r="D4" s="41" t="s">
        <v>101</v>
      </c>
      <c r="E4" s="41" t="s">
        <v>96</v>
      </c>
      <c r="F4" s="116" t="s">
        <v>1943</v>
      </c>
      <c r="G4">
        <v>2012</v>
      </c>
      <c r="I4" t="s">
        <v>3234</v>
      </c>
      <c r="J4" s="121" t="s">
        <v>3235</v>
      </c>
    </row>
    <row r="5" spans="1:10" ht="15">
      <c r="A5" s="41" t="s">
        <v>105</v>
      </c>
      <c r="B5" s="41" t="s">
        <v>106</v>
      </c>
      <c r="C5" s="41" t="s">
        <v>107</v>
      </c>
      <c r="D5" s="41" t="s">
        <v>101</v>
      </c>
      <c r="E5" s="41" t="s">
        <v>96</v>
      </c>
      <c r="F5" s="116" t="s">
        <v>1942</v>
      </c>
      <c r="I5" t="s">
        <v>3230</v>
      </c>
      <c r="J5" s="121" t="s">
        <v>3231</v>
      </c>
    </row>
    <row r="6" spans="1:10" ht="15">
      <c r="A6" s="41" t="s">
        <v>108</v>
      </c>
      <c r="B6" s="41" t="s">
        <v>109</v>
      </c>
      <c r="C6" s="41" t="s">
        <v>110</v>
      </c>
      <c r="D6" s="41" t="s">
        <v>111</v>
      </c>
      <c r="E6" s="41" t="s">
        <v>96</v>
      </c>
      <c r="F6" s="116" t="s">
        <v>1945</v>
      </c>
      <c r="I6" t="s">
        <v>3232</v>
      </c>
      <c r="J6" s="121" t="s">
        <v>3233</v>
      </c>
    </row>
    <row r="7" spans="1:10" ht="15">
      <c r="A7" s="41" t="s">
        <v>112</v>
      </c>
      <c r="B7" s="41" t="s">
        <v>113</v>
      </c>
      <c r="C7" s="41" t="s">
        <v>114</v>
      </c>
      <c r="D7" s="41" t="s">
        <v>115</v>
      </c>
      <c r="E7" s="41" t="s">
        <v>96</v>
      </c>
      <c r="F7" s="116" t="s">
        <v>1974</v>
      </c>
      <c r="I7" t="s">
        <v>3236</v>
      </c>
      <c r="J7" s="121" t="s">
        <v>3237</v>
      </c>
    </row>
    <row r="8" spans="1:10" ht="15">
      <c r="A8" s="41" t="s">
        <v>116</v>
      </c>
      <c r="B8" s="41" t="s">
        <v>117</v>
      </c>
      <c r="C8" s="41" t="s">
        <v>118</v>
      </c>
      <c r="D8" s="41" t="s">
        <v>101</v>
      </c>
      <c r="E8" s="41" t="s">
        <v>96</v>
      </c>
      <c r="F8" s="116" t="s">
        <v>1971</v>
      </c>
      <c r="I8" t="s">
        <v>3242</v>
      </c>
      <c r="J8" s="121" t="s">
        <v>3243</v>
      </c>
    </row>
    <row r="9" spans="1:10" ht="15">
      <c r="A9" s="41" t="s">
        <v>119</v>
      </c>
      <c r="B9" s="41" t="s">
        <v>120</v>
      </c>
      <c r="C9" s="41" t="s">
        <v>121</v>
      </c>
      <c r="D9" s="41" t="s">
        <v>101</v>
      </c>
      <c r="E9" s="41" t="s">
        <v>96</v>
      </c>
      <c r="F9" s="118" t="s">
        <v>1947</v>
      </c>
      <c r="I9" t="s">
        <v>3238</v>
      </c>
      <c r="J9" s="121" t="s">
        <v>3239</v>
      </c>
    </row>
    <row r="10" spans="1:10" ht="15">
      <c r="A10" s="41" t="s">
        <v>122</v>
      </c>
      <c r="B10" s="41" t="s">
        <v>123</v>
      </c>
      <c r="C10" s="41" t="s">
        <v>121</v>
      </c>
      <c r="D10" s="41" t="s">
        <v>115</v>
      </c>
      <c r="E10" s="41" t="s">
        <v>96</v>
      </c>
      <c r="F10" s="116" t="s">
        <v>1973</v>
      </c>
      <c r="I10" t="s">
        <v>3240</v>
      </c>
      <c r="J10" s="121" t="s">
        <v>3241</v>
      </c>
    </row>
    <row r="11" spans="1:10" ht="15">
      <c r="A11" s="41" t="s">
        <v>124</v>
      </c>
      <c r="B11" s="41" t="s">
        <v>125</v>
      </c>
      <c r="C11" s="41" t="s">
        <v>126</v>
      </c>
      <c r="D11" s="41" t="s">
        <v>101</v>
      </c>
      <c r="E11" s="41" t="s">
        <v>96</v>
      </c>
      <c r="F11" s="116" t="s">
        <v>1939</v>
      </c>
      <c r="I11" t="s">
        <v>3260</v>
      </c>
      <c r="J11" s="121" t="s">
        <v>3261</v>
      </c>
    </row>
    <row r="12" spans="1:10" ht="15">
      <c r="A12" s="41" t="s">
        <v>127</v>
      </c>
      <c r="B12" s="41" t="s">
        <v>128</v>
      </c>
      <c r="C12" s="41" t="s">
        <v>129</v>
      </c>
      <c r="D12" s="41" t="s">
        <v>111</v>
      </c>
      <c r="E12" s="41" t="s">
        <v>96</v>
      </c>
      <c r="F12" s="116" t="s">
        <v>1941</v>
      </c>
      <c r="I12" t="s">
        <v>3266</v>
      </c>
      <c r="J12" s="121" t="s">
        <v>3267</v>
      </c>
    </row>
    <row r="13" spans="1:10" ht="15">
      <c r="A13" s="41" t="s">
        <v>130</v>
      </c>
      <c r="B13" s="41" t="s">
        <v>131</v>
      </c>
      <c r="C13" s="41" t="s">
        <v>132</v>
      </c>
      <c r="D13" s="41" t="s">
        <v>115</v>
      </c>
      <c r="E13" s="41" t="s">
        <v>96</v>
      </c>
      <c r="F13" s="116" t="s">
        <v>1944</v>
      </c>
      <c r="G13" s="132" t="s">
        <v>1963</v>
      </c>
      <c r="I13" t="s">
        <v>3262</v>
      </c>
      <c r="J13" s="121" t="s">
        <v>3263</v>
      </c>
    </row>
    <row r="14" spans="1:10" ht="15">
      <c r="A14" s="41" t="s">
        <v>133</v>
      </c>
      <c r="B14" s="41" t="s">
        <v>134</v>
      </c>
      <c r="C14" s="41" t="s">
        <v>135</v>
      </c>
      <c r="D14" s="41" t="s">
        <v>115</v>
      </c>
      <c r="E14" s="41" t="s">
        <v>96</v>
      </c>
      <c r="F14" s="116" t="s">
        <v>1938</v>
      </c>
      <c r="G14" s="132" t="s">
        <v>1964</v>
      </c>
      <c r="I14" t="s">
        <v>3264</v>
      </c>
      <c r="J14" s="121" t="s">
        <v>3265</v>
      </c>
    </row>
    <row r="15" spans="1:10" ht="15">
      <c r="A15" s="41" t="s">
        <v>136</v>
      </c>
      <c r="B15" s="41" t="s">
        <v>137</v>
      </c>
      <c r="C15" s="41" t="s">
        <v>138</v>
      </c>
      <c r="D15" s="41" t="s">
        <v>139</v>
      </c>
      <c r="E15" s="41" t="s">
        <v>96</v>
      </c>
      <c r="F15" s="116" t="s">
        <v>1940</v>
      </c>
      <c r="I15" t="s">
        <v>3244</v>
      </c>
      <c r="J15" s="121" t="s">
        <v>3245</v>
      </c>
    </row>
    <row r="16" spans="1:10" ht="15">
      <c r="A16" s="41" t="s">
        <v>140</v>
      </c>
      <c r="B16" s="41" t="s">
        <v>141</v>
      </c>
      <c r="C16" s="41" t="s">
        <v>142</v>
      </c>
      <c r="D16" s="41" t="s">
        <v>101</v>
      </c>
      <c r="E16" s="41" t="s">
        <v>96</v>
      </c>
      <c r="I16" t="s">
        <v>3250</v>
      </c>
      <c r="J16" s="121" t="s">
        <v>3251</v>
      </c>
    </row>
    <row r="17" spans="1:10" ht="15">
      <c r="A17" s="41" t="s">
        <v>143</v>
      </c>
      <c r="B17" s="41" t="s">
        <v>144</v>
      </c>
      <c r="C17" s="41" t="s">
        <v>145</v>
      </c>
      <c r="D17" s="41" t="s">
        <v>111</v>
      </c>
      <c r="E17" s="41" t="s">
        <v>96</v>
      </c>
      <c r="I17" t="s">
        <v>3246</v>
      </c>
      <c r="J17" s="121" t="s">
        <v>3247</v>
      </c>
    </row>
    <row r="18" spans="1:10" ht="15">
      <c r="A18" s="41" t="s">
        <v>146</v>
      </c>
      <c r="B18" s="41" t="s">
        <v>147</v>
      </c>
      <c r="C18" s="41" t="s">
        <v>148</v>
      </c>
      <c r="D18" s="41" t="s">
        <v>101</v>
      </c>
      <c r="E18" s="41" t="s">
        <v>96</v>
      </c>
      <c r="I18" t="s">
        <v>3248</v>
      </c>
      <c r="J18" s="121" t="s">
        <v>3249</v>
      </c>
    </row>
    <row r="19" spans="1:10" ht="15">
      <c r="A19" s="41" t="s">
        <v>149</v>
      </c>
      <c r="B19" s="41" t="s">
        <v>150</v>
      </c>
      <c r="C19" s="41" t="s">
        <v>151</v>
      </c>
      <c r="D19" s="41" t="s">
        <v>115</v>
      </c>
      <c r="E19" s="41" t="s">
        <v>96</v>
      </c>
      <c r="I19" t="s">
        <v>3252</v>
      </c>
      <c r="J19" s="121" t="s">
        <v>3253</v>
      </c>
    </row>
    <row r="20" spans="1:10" ht="15">
      <c r="A20" s="41" t="s">
        <v>152</v>
      </c>
      <c r="B20" s="41" t="s">
        <v>153</v>
      </c>
      <c r="C20" s="41" t="s">
        <v>154</v>
      </c>
      <c r="D20" s="41" t="s">
        <v>101</v>
      </c>
      <c r="E20" s="41" t="s">
        <v>96</v>
      </c>
      <c r="I20" t="s">
        <v>3258</v>
      </c>
      <c r="J20" s="121" t="s">
        <v>3259</v>
      </c>
    </row>
    <row r="21" spans="1:10" ht="15">
      <c r="A21" s="41" t="s">
        <v>155</v>
      </c>
      <c r="B21" s="41" t="s">
        <v>156</v>
      </c>
      <c r="C21" s="41" t="s">
        <v>157</v>
      </c>
      <c r="D21" s="41" t="s">
        <v>101</v>
      </c>
      <c r="E21" s="41" t="s">
        <v>96</v>
      </c>
      <c r="I21" t="s">
        <v>3254</v>
      </c>
      <c r="J21" s="121" t="s">
        <v>3255</v>
      </c>
    </row>
    <row r="22" spans="1:10" ht="15">
      <c r="A22" s="41" t="s">
        <v>158</v>
      </c>
      <c r="B22" s="41" t="s">
        <v>159</v>
      </c>
      <c r="C22" s="41" t="s">
        <v>160</v>
      </c>
      <c r="D22" s="41" t="s">
        <v>101</v>
      </c>
      <c r="E22" s="41" t="s">
        <v>96</v>
      </c>
      <c r="I22" t="s">
        <v>3256</v>
      </c>
      <c r="J22" s="121" t="s">
        <v>3257</v>
      </c>
    </row>
    <row r="23" spans="1:10" ht="15">
      <c r="A23" s="41" t="s">
        <v>161</v>
      </c>
      <c r="B23" s="41" t="s">
        <v>162</v>
      </c>
      <c r="C23" s="41" t="s">
        <v>163</v>
      </c>
      <c r="D23" s="41" t="s">
        <v>101</v>
      </c>
      <c r="E23" s="41" t="s">
        <v>96</v>
      </c>
      <c r="I23" t="s">
        <v>3208</v>
      </c>
      <c r="J23" s="121" t="s">
        <v>3209</v>
      </c>
    </row>
    <row r="24" spans="1:10" ht="15">
      <c r="A24" s="41" t="s">
        <v>164</v>
      </c>
      <c r="B24" s="41" t="s">
        <v>165</v>
      </c>
      <c r="C24" s="41" t="s">
        <v>166</v>
      </c>
      <c r="D24" s="41" t="s">
        <v>101</v>
      </c>
      <c r="E24" s="41" t="s">
        <v>96</v>
      </c>
      <c r="I24" t="s">
        <v>3222</v>
      </c>
      <c r="J24" s="121" t="s">
        <v>3223</v>
      </c>
    </row>
    <row r="25" spans="1:10" ht="15">
      <c r="A25" s="41" t="s">
        <v>167</v>
      </c>
      <c r="B25" s="41" t="s">
        <v>168</v>
      </c>
      <c r="C25" s="41" t="s">
        <v>169</v>
      </c>
      <c r="D25" s="41" t="s">
        <v>115</v>
      </c>
      <c r="E25" s="41" t="s">
        <v>96</v>
      </c>
      <c r="I25" t="s">
        <v>3220</v>
      </c>
      <c r="J25" s="121" t="s">
        <v>3221</v>
      </c>
    </row>
    <row r="26" spans="1:10" ht="15">
      <c r="A26" s="41" t="s">
        <v>170</v>
      </c>
      <c r="B26" s="41" t="s">
        <v>171</v>
      </c>
      <c r="C26" s="41" t="s">
        <v>172</v>
      </c>
      <c r="D26" s="41" t="s">
        <v>97</v>
      </c>
      <c r="E26" s="41" t="s">
        <v>172</v>
      </c>
      <c r="I26" t="s">
        <v>3210</v>
      </c>
      <c r="J26" s="121" t="s">
        <v>3211</v>
      </c>
    </row>
    <row r="27" spans="1:10" ht="15">
      <c r="A27" s="41" t="s">
        <v>173</v>
      </c>
      <c r="B27" s="41" t="s">
        <v>174</v>
      </c>
      <c r="C27" s="41" t="s">
        <v>175</v>
      </c>
      <c r="D27" s="41" t="s">
        <v>111</v>
      </c>
      <c r="E27" s="41" t="s">
        <v>172</v>
      </c>
      <c r="I27" t="s">
        <v>3218</v>
      </c>
      <c r="J27" s="121" t="s">
        <v>3219</v>
      </c>
    </row>
    <row r="28" spans="1:10" ht="15">
      <c r="A28" s="41" t="s">
        <v>176</v>
      </c>
      <c r="B28" s="41" t="s">
        <v>177</v>
      </c>
      <c r="C28" s="41" t="s">
        <v>178</v>
      </c>
      <c r="D28" s="41" t="s">
        <v>111</v>
      </c>
      <c r="E28" s="41" t="s">
        <v>172</v>
      </c>
      <c r="I28" t="s">
        <v>3216</v>
      </c>
      <c r="J28" s="121" t="s">
        <v>3217</v>
      </c>
    </row>
    <row r="29" spans="1:10" ht="15">
      <c r="A29" s="41" t="s">
        <v>179</v>
      </c>
      <c r="B29" s="41" t="s">
        <v>180</v>
      </c>
      <c r="C29" s="41" t="s">
        <v>181</v>
      </c>
      <c r="D29" s="41" t="s">
        <v>111</v>
      </c>
      <c r="E29" s="41" t="s">
        <v>172</v>
      </c>
      <c r="I29" t="s">
        <v>3212</v>
      </c>
      <c r="J29" s="121" t="s">
        <v>3213</v>
      </c>
    </row>
    <row r="30" spans="1:10" ht="15">
      <c r="A30" s="41" t="s">
        <v>182</v>
      </c>
      <c r="B30" s="41" t="s">
        <v>183</v>
      </c>
      <c r="C30" s="41" t="s">
        <v>184</v>
      </c>
      <c r="D30" s="41" t="s">
        <v>111</v>
      </c>
      <c r="E30" s="41" t="s">
        <v>172</v>
      </c>
      <c r="I30" t="s">
        <v>3214</v>
      </c>
      <c r="J30" s="121" t="s">
        <v>3215</v>
      </c>
    </row>
    <row r="31" spans="1:10" ht="15">
      <c r="A31" s="41" t="s">
        <v>185</v>
      </c>
      <c r="B31" s="41" t="s">
        <v>186</v>
      </c>
      <c r="C31" s="41" t="s">
        <v>187</v>
      </c>
      <c r="D31" s="41" t="s">
        <v>111</v>
      </c>
      <c r="E31" s="41" t="s">
        <v>172</v>
      </c>
      <c r="I31" t="s">
        <v>3224</v>
      </c>
      <c r="J31" s="121" t="s">
        <v>3225</v>
      </c>
    </row>
    <row r="32" spans="1:10" ht="15">
      <c r="A32" s="41" t="s">
        <v>188</v>
      </c>
      <c r="B32" s="41" t="s">
        <v>189</v>
      </c>
      <c r="C32" s="41" t="s">
        <v>190</v>
      </c>
      <c r="D32" s="41" t="s">
        <v>111</v>
      </c>
      <c r="E32" s="41" t="s">
        <v>172</v>
      </c>
      <c r="I32" t="s">
        <v>3268</v>
      </c>
      <c r="J32" s="121" t="s">
        <v>3269</v>
      </c>
    </row>
    <row r="33" spans="1:10" ht="15">
      <c r="A33" s="41" t="s">
        <v>191</v>
      </c>
      <c r="B33" s="41" t="s">
        <v>192</v>
      </c>
      <c r="C33" s="41" t="s">
        <v>193</v>
      </c>
      <c r="D33" s="41" t="s">
        <v>111</v>
      </c>
      <c r="E33" s="41" t="s">
        <v>172</v>
      </c>
      <c r="I33" t="s">
        <v>3278</v>
      </c>
      <c r="J33" s="121" t="s">
        <v>3279</v>
      </c>
    </row>
    <row r="34" spans="1:10" ht="15">
      <c r="A34" s="41" t="s">
        <v>194</v>
      </c>
      <c r="B34" s="41" t="s">
        <v>195</v>
      </c>
      <c r="C34" s="41" t="s">
        <v>196</v>
      </c>
      <c r="D34" s="41" t="s">
        <v>111</v>
      </c>
      <c r="E34" s="41" t="s">
        <v>172</v>
      </c>
      <c r="I34" t="s">
        <v>3272</v>
      </c>
      <c r="J34" s="121" t="s">
        <v>3273</v>
      </c>
    </row>
    <row r="35" spans="1:10" ht="15">
      <c r="A35" s="41" t="s">
        <v>197</v>
      </c>
      <c r="B35" s="41" t="s">
        <v>198</v>
      </c>
      <c r="C35" s="41" t="s">
        <v>199</v>
      </c>
      <c r="D35" s="41" t="s">
        <v>111</v>
      </c>
      <c r="E35" s="41" t="s">
        <v>172</v>
      </c>
      <c r="I35" t="s">
        <v>3270</v>
      </c>
      <c r="J35" s="121" t="s">
        <v>3271</v>
      </c>
    </row>
    <row r="36" spans="1:10" ht="15">
      <c r="A36" s="41" t="s">
        <v>200</v>
      </c>
      <c r="B36" s="41" t="s">
        <v>201</v>
      </c>
      <c r="C36" s="41" t="s">
        <v>202</v>
      </c>
      <c r="D36" s="41" t="s">
        <v>111</v>
      </c>
      <c r="E36" s="41" t="s">
        <v>172</v>
      </c>
      <c r="I36" t="s">
        <v>3276</v>
      </c>
      <c r="J36" s="121" t="s">
        <v>3277</v>
      </c>
    </row>
    <row r="37" spans="1:10" ht="15">
      <c r="A37" s="41" t="s">
        <v>203</v>
      </c>
      <c r="B37" s="41" t="s">
        <v>204</v>
      </c>
      <c r="C37" s="41" t="s">
        <v>205</v>
      </c>
      <c r="D37" s="41" t="s">
        <v>111</v>
      </c>
      <c r="E37" s="41" t="s">
        <v>172</v>
      </c>
      <c r="I37" t="s">
        <v>3274</v>
      </c>
      <c r="J37" s="121" t="s">
        <v>3275</v>
      </c>
    </row>
    <row r="38" spans="1:10" ht="15">
      <c r="A38" s="41" t="s">
        <v>206</v>
      </c>
      <c r="B38" s="41" t="s">
        <v>207</v>
      </c>
      <c r="C38" s="41" t="s">
        <v>208</v>
      </c>
      <c r="D38" s="41" t="s">
        <v>111</v>
      </c>
      <c r="E38" s="41" t="s">
        <v>172</v>
      </c>
      <c r="I38" t="s">
        <v>3280</v>
      </c>
      <c r="J38" s="121" t="s">
        <v>3281</v>
      </c>
    </row>
    <row r="39" spans="1:10" ht="15">
      <c r="A39" s="41" t="s">
        <v>209</v>
      </c>
      <c r="B39" s="41" t="s">
        <v>210</v>
      </c>
      <c r="C39" s="41" t="s">
        <v>211</v>
      </c>
      <c r="D39" s="41" t="s">
        <v>111</v>
      </c>
      <c r="E39" s="41" t="s">
        <v>172</v>
      </c>
      <c r="I39" t="s">
        <v>3284</v>
      </c>
      <c r="J39" s="121" t="s">
        <v>3285</v>
      </c>
    </row>
    <row r="40" spans="1:10" ht="15">
      <c r="A40" s="41" t="s">
        <v>212</v>
      </c>
      <c r="B40" s="41" t="s">
        <v>213</v>
      </c>
      <c r="C40" s="41" t="s">
        <v>214</v>
      </c>
      <c r="D40" s="41" t="s">
        <v>111</v>
      </c>
      <c r="E40" s="41" t="s">
        <v>172</v>
      </c>
      <c r="I40" t="s">
        <v>3282</v>
      </c>
      <c r="J40" s="121" t="s">
        <v>3283</v>
      </c>
    </row>
    <row r="41" spans="1:10" ht="15">
      <c r="A41" s="41" t="s">
        <v>215</v>
      </c>
      <c r="B41" s="41" t="s">
        <v>216</v>
      </c>
      <c r="C41" s="41" t="s">
        <v>217</v>
      </c>
      <c r="D41" s="41" t="s">
        <v>101</v>
      </c>
      <c r="E41" s="41" t="s">
        <v>172</v>
      </c>
      <c r="I41" t="s">
        <v>3024</v>
      </c>
      <c r="J41" s="121" t="s">
        <v>3025</v>
      </c>
    </row>
    <row r="42" spans="1:10" ht="15">
      <c r="A42" s="41" t="s">
        <v>218</v>
      </c>
      <c r="B42" s="41" t="s">
        <v>219</v>
      </c>
      <c r="C42" s="41" t="s">
        <v>220</v>
      </c>
      <c r="D42" s="41" t="s">
        <v>111</v>
      </c>
      <c r="E42" s="41" t="s">
        <v>172</v>
      </c>
      <c r="I42" t="s">
        <v>3020</v>
      </c>
      <c r="J42" s="121" t="s">
        <v>3021</v>
      </c>
    </row>
    <row r="43" spans="1:10" ht="15">
      <c r="A43" s="41" t="s">
        <v>221</v>
      </c>
      <c r="B43" s="41" t="s">
        <v>222</v>
      </c>
      <c r="C43" s="41" t="s">
        <v>223</v>
      </c>
      <c r="D43" s="41" t="s">
        <v>111</v>
      </c>
      <c r="E43" s="41" t="s">
        <v>172</v>
      </c>
      <c r="I43" t="s">
        <v>3018</v>
      </c>
      <c r="J43" s="121" t="s">
        <v>3019</v>
      </c>
    </row>
    <row r="44" spans="1:10" ht="15">
      <c r="A44" s="41" t="s">
        <v>224</v>
      </c>
      <c r="B44" s="41" t="s">
        <v>225</v>
      </c>
      <c r="C44" s="41" t="s">
        <v>226</v>
      </c>
      <c r="D44" s="41" t="s">
        <v>111</v>
      </c>
      <c r="E44" s="41" t="s">
        <v>172</v>
      </c>
      <c r="I44" t="s">
        <v>3022</v>
      </c>
      <c r="J44" s="121" t="s">
        <v>3023</v>
      </c>
    </row>
    <row r="45" spans="1:10" ht="15">
      <c r="A45" s="41" t="s">
        <v>227</v>
      </c>
      <c r="B45" s="41" t="s">
        <v>228</v>
      </c>
      <c r="C45" s="41" t="s">
        <v>229</v>
      </c>
      <c r="D45" s="41" t="s">
        <v>111</v>
      </c>
      <c r="E45" s="41" t="s">
        <v>172</v>
      </c>
      <c r="I45" t="s">
        <v>2780</v>
      </c>
      <c r="J45" s="121" t="s">
        <v>2781</v>
      </c>
    </row>
    <row r="46" spans="1:10" ht="15">
      <c r="A46" s="41" t="s">
        <v>230</v>
      </c>
      <c r="B46" s="41" t="s">
        <v>231</v>
      </c>
      <c r="C46" s="41" t="s">
        <v>232</v>
      </c>
      <c r="D46" s="41" t="s">
        <v>111</v>
      </c>
      <c r="E46" s="41" t="s">
        <v>172</v>
      </c>
      <c r="I46" t="s">
        <v>2774</v>
      </c>
      <c r="J46" s="121" t="s">
        <v>2775</v>
      </c>
    </row>
    <row r="47" spans="1:10" ht="15">
      <c r="A47" s="41" t="s">
        <v>233</v>
      </c>
      <c r="B47" s="41" t="s">
        <v>234</v>
      </c>
      <c r="C47" s="41" t="s">
        <v>235</v>
      </c>
      <c r="D47" s="41" t="s">
        <v>101</v>
      </c>
      <c r="E47" s="41" t="s">
        <v>172</v>
      </c>
      <c r="I47" t="s">
        <v>2778</v>
      </c>
      <c r="J47" s="121" t="s">
        <v>2779</v>
      </c>
    </row>
    <row r="48" spans="1:10" ht="15">
      <c r="A48" s="41" t="s">
        <v>236</v>
      </c>
      <c r="B48" s="41" t="s">
        <v>237</v>
      </c>
      <c r="C48" s="41" t="s">
        <v>238</v>
      </c>
      <c r="D48" s="41" t="s">
        <v>111</v>
      </c>
      <c r="E48" s="41" t="s">
        <v>172</v>
      </c>
      <c r="I48" t="s">
        <v>2776</v>
      </c>
      <c r="J48" s="121" t="s">
        <v>2777</v>
      </c>
    </row>
    <row r="49" spans="1:10" ht="15">
      <c r="A49" s="41" t="s">
        <v>239</v>
      </c>
      <c r="B49" s="41" t="s">
        <v>240</v>
      </c>
      <c r="C49" s="41" t="s">
        <v>241</v>
      </c>
      <c r="D49" s="41" t="s">
        <v>101</v>
      </c>
      <c r="E49" s="41" t="s">
        <v>172</v>
      </c>
      <c r="I49" t="s">
        <v>3206</v>
      </c>
      <c r="J49" s="121" t="s">
        <v>3207</v>
      </c>
    </row>
    <row r="50" spans="1:10" ht="15">
      <c r="A50" s="41" t="s">
        <v>242</v>
      </c>
      <c r="B50" s="41" t="s">
        <v>243</v>
      </c>
      <c r="C50" s="41" t="s">
        <v>244</v>
      </c>
      <c r="D50" s="41" t="s">
        <v>111</v>
      </c>
      <c r="E50" s="41" t="s">
        <v>172</v>
      </c>
      <c r="I50" t="s">
        <v>3190</v>
      </c>
      <c r="J50" s="121" t="s">
        <v>3191</v>
      </c>
    </row>
    <row r="51" spans="1:10" ht="15">
      <c r="A51" s="41" t="s">
        <v>245</v>
      </c>
      <c r="B51" s="41" t="s">
        <v>246</v>
      </c>
      <c r="C51" s="41" t="s">
        <v>247</v>
      </c>
      <c r="D51" s="41" t="s">
        <v>111</v>
      </c>
      <c r="E51" s="41" t="s">
        <v>172</v>
      </c>
      <c r="I51" t="s">
        <v>3196</v>
      </c>
      <c r="J51" s="121" t="s">
        <v>3197</v>
      </c>
    </row>
    <row r="52" spans="1:10" ht="15">
      <c r="A52" s="41" t="s">
        <v>248</v>
      </c>
      <c r="B52" s="41" t="s">
        <v>249</v>
      </c>
      <c r="C52" s="41" t="s">
        <v>250</v>
      </c>
      <c r="D52" s="41" t="s">
        <v>111</v>
      </c>
      <c r="E52" s="41" t="s">
        <v>172</v>
      </c>
      <c r="I52" t="s">
        <v>3192</v>
      </c>
      <c r="J52" s="121" t="s">
        <v>3193</v>
      </c>
    </row>
    <row r="53" spans="1:10" ht="15">
      <c r="A53" s="41" t="s">
        <v>251</v>
      </c>
      <c r="B53" s="41" t="s">
        <v>252</v>
      </c>
      <c r="C53" s="41" t="s">
        <v>253</v>
      </c>
      <c r="D53" s="41" t="s">
        <v>111</v>
      </c>
      <c r="E53" s="41" t="s">
        <v>172</v>
      </c>
      <c r="I53" t="s">
        <v>3194</v>
      </c>
      <c r="J53" s="121" t="s">
        <v>3195</v>
      </c>
    </row>
    <row r="54" spans="1:10" ht="15">
      <c r="A54" s="41" t="s">
        <v>254</v>
      </c>
      <c r="B54" s="41" t="s">
        <v>255</v>
      </c>
      <c r="C54" s="41" t="s">
        <v>256</v>
      </c>
      <c r="D54" s="41" t="s">
        <v>111</v>
      </c>
      <c r="E54" s="41" t="s">
        <v>172</v>
      </c>
      <c r="I54" t="s">
        <v>3176</v>
      </c>
      <c r="J54" s="121" t="s">
        <v>3177</v>
      </c>
    </row>
    <row r="55" spans="1:10" ht="15">
      <c r="A55" s="41" t="s">
        <v>257</v>
      </c>
      <c r="B55" s="41" t="s">
        <v>258</v>
      </c>
      <c r="C55" s="41" t="s">
        <v>259</v>
      </c>
      <c r="D55" s="41" t="s">
        <v>111</v>
      </c>
      <c r="E55" s="41" t="s">
        <v>172</v>
      </c>
      <c r="I55" t="s">
        <v>3186</v>
      </c>
      <c r="J55" s="121" t="s">
        <v>3187</v>
      </c>
    </row>
    <row r="56" spans="1:10" ht="15">
      <c r="A56" s="41" t="s">
        <v>260</v>
      </c>
      <c r="B56" s="41" t="s">
        <v>261</v>
      </c>
      <c r="C56" s="41" t="s">
        <v>262</v>
      </c>
      <c r="D56" s="41" t="s">
        <v>111</v>
      </c>
      <c r="E56" s="41" t="s">
        <v>172</v>
      </c>
      <c r="I56" t="s">
        <v>3188</v>
      </c>
      <c r="J56" s="121" t="s">
        <v>3189</v>
      </c>
    </row>
    <row r="57" spans="1:10" ht="15">
      <c r="A57" s="41" t="s">
        <v>263</v>
      </c>
      <c r="B57" s="41" t="s">
        <v>264</v>
      </c>
      <c r="C57" s="41" t="s">
        <v>265</v>
      </c>
      <c r="D57" s="41" t="s">
        <v>111</v>
      </c>
      <c r="E57" s="41" t="s">
        <v>172</v>
      </c>
      <c r="I57" t="s">
        <v>3178</v>
      </c>
      <c r="J57" s="121" t="s">
        <v>3179</v>
      </c>
    </row>
    <row r="58" spans="1:10" ht="15">
      <c r="A58" s="41" t="s">
        <v>266</v>
      </c>
      <c r="B58" s="41" t="s">
        <v>267</v>
      </c>
      <c r="C58" s="41" t="s">
        <v>268</v>
      </c>
      <c r="D58" s="41" t="s">
        <v>115</v>
      </c>
      <c r="E58" s="41" t="s">
        <v>172</v>
      </c>
      <c r="I58" t="s">
        <v>3182</v>
      </c>
      <c r="J58" s="121" t="s">
        <v>3183</v>
      </c>
    </row>
    <row r="59" spans="1:10" ht="15">
      <c r="A59" s="41" t="s">
        <v>269</v>
      </c>
      <c r="B59" s="41" t="s">
        <v>270</v>
      </c>
      <c r="C59" s="41" t="s">
        <v>271</v>
      </c>
      <c r="D59" s="41" t="s">
        <v>115</v>
      </c>
      <c r="E59" s="41" t="s">
        <v>172</v>
      </c>
      <c r="I59" t="s">
        <v>3180</v>
      </c>
      <c r="J59" s="121" t="s">
        <v>3181</v>
      </c>
    </row>
    <row r="60" spans="1:10" ht="15">
      <c r="A60" s="41" t="s">
        <v>272</v>
      </c>
      <c r="B60" s="41" t="s">
        <v>273</v>
      </c>
      <c r="C60" s="41" t="s">
        <v>274</v>
      </c>
      <c r="D60" s="41" t="s">
        <v>111</v>
      </c>
      <c r="E60" s="41" t="s">
        <v>172</v>
      </c>
      <c r="I60" t="s">
        <v>3184</v>
      </c>
      <c r="J60" s="121" t="s">
        <v>3185</v>
      </c>
    </row>
    <row r="61" spans="1:10" ht="15">
      <c r="A61" s="41" t="s">
        <v>275</v>
      </c>
      <c r="B61" s="41" t="s">
        <v>276</v>
      </c>
      <c r="C61" s="41" t="s">
        <v>277</v>
      </c>
      <c r="D61" s="41" t="s">
        <v>111</v>
      </c>
      <c r="E61" s="41" t="s">
        <v>172</v>
      </c>
      <c r="I61" t="s">
        <v>3198</v>
      </c>
      <c r="J61" s="121" t="s">
        <v>3199</v>
      </c>
    </row>
    <row r="62" spans="1:10" ht="15">
      <c r="A62" s="41" t="s">
        <v>278</v>
      </c>
      <c r="B62" s="41" t="s">
        <v>279</v>
      </c>
      <c r="C62" s="41" t="s">
        <v>280</v>
      </c>
      <c r="D62" s="41" t="s">
        <v>111</v>
      </c>
      <c r="E62" s="41" t="s">
        <v>172</v>
      </c>
      <c r="I62" t="s">
        <v>3204</v>
      </c>
      <c r="J62" s="121" t="s">
        <v>3205</v>
      </c>
    </row>
    <row r="63" spans="1:10" ht="15">
      <c r="A63" s="41" t="s">
        <v>281</v>
      </c>
      <c r="B63" s="41" t="s">
        <v>282</v>
      </c>
      <c r="C63" s="41" t="s">
        <v>283</v>
      </c>
      <c r="D63" s="41" t="s">
        <v>111</v>
      </c>
      <c r="E63" s="41" t="s">
        <v>172</v>
      </c>
      <c r="I63" t="s">
        <v>3200</v>
      </c>
      <c r="J63" s="121" t="s">
        <v>3201</v>
      </c>
    </row>
    <row r="64" spans="1:10" ht="15">
      <c r="A64" s="41" t="s">
        <v>284</v>
      </c>
      <c r="B64" s="41" t="s">
        <v>285</v>
      </c>
      <c r="C64" s="41" t="s">
        <v>286</v>
      </c>
      <c r="D64" s="41" t="s">
        <v>111</v>
      </c>
      <c r="E64" s="41" t="s">
        <v>172</v>
      </c>
      <c r="I64" t="s">
        <v>3202</v>
      </c>
      <c r="J64" s="121" t="s">
        <v>3203</v>
      </c>
    </row>
    <row r="65" spans="1:10" ht="15">
      <c r="A65" s="41" t="s">
        <v>287</v>
      </c>
      <c r="B65" s="41" t="s">
        <v>288</v>
      </c>
      <c r="C65" s="41" t="s">
        <v>289</v>
      </c>
      <c r="D65" s="41" t="s">
        <v>111</v>
      </c>
      <c r="E65" s="41" t="s">
        <v>172</v>
      </c>
      <c r="I65" t="s">
        <v>3170</v>
      </c>
      <c r="J65" s="121" t="s">
        <v>3171</v>
      </c>
    </row>
    <row r="66" spans="1:10" ht="15">
      <c r="A66" s="41" t="s">
        <v>290</v>
      </c>
      <c r="B66" s="41" t="s">
        <v>291</v>
      </c>
      <c r="C66" s="41" t="s">
        <v>292</v>
      </c>
      <c r="D66" s="41" t="s">
        <v>111</v>
      </c>
      <c r="E66" s="41" t="s">
        <v>172</v>
      </c>
      <c r="I66" t="s">
        <v>3172</v>
      </c>
      <c r="J66" s="121" t="s">
        <v>3173</v>
      </c>
    </row>
    <row r="67" spans="1:10" ht="15">
      <c r="A67" s="41" t="s">
        <v>293</v>
      </c>
      <c r="B67" s="41" t="s">
        <v>294</v>
      </c>
      <c r="C67" s="41" t="s">
        <v>295</v>
      </c>
      <c r="D67" s="41" t="s">
        <v>111</v>
      </c>
      <c r="E67" s="41" t="s">
        <v>172</v>
      </c>
      <c r="I67" t="s">
        <v>3174</v>
      </c>
      <c r="J67" s="121" t="s">
        <v>3175</v>
      </c>
    </row>
    <row r="68" spans="1:10" ht="15">
      <c r="A68" s="41" t="s">
        <v>296</v>
      </c>
      <c r="B68" s="41" t="s">
        <v>297</v>
      </c>
      <c r="C68" s="41" t="s">
        <v>298</v>
      </c>
      <c r="D68" s="41" t="s">
        <v>111</v>
      </c>
      <c r="E68" s="41" t="s">
        <v>172</v>
      </c>
      <c r="I68" t="s">
        <v>3144</v>
      </c>
      <c r="J68" s="121" t="s">
        <v>3145</v>
      </c>
    </row>
    <row r="69" spans="1:10" ht="15">
      <c r="A69" s="41" t="s">
        <v>299</v>
      </c>
      <c r="B69" s="41" t="s">
        <v>300</v>
      </c>
      <c r="C69" s="41" t="s">
        <v>301</v>
      </c>
      <c r="D69" s="41" t="s">
        <v>111</v>
      </c>
      <c r="E69" s="41" t="s">
        <v>172</v>
      </c>
      <c r="I69" t="s">
        <v>3150</v>
      </c>
      <c r="J69" s="121" t="s">
        <v>3151</v>
      </c>
    </row>
    <row r="70" spans="1:10" ht="15">
      <c r="A70" s="41" t="s">
        <v>302</v>
      </c>
      <c r="B70" s="41" t="s">
        <v>303</v>
      </c>
      <c r="C70" s="41" t="s">
        <v>304</v>
      </c>
      <c r="D70" s="41" t="s">
        <v>111</v>
      </c>
      <c r="E70" s="41" t="s">
        <v>172</v>
      </c>
      <c r="I70" t="s">
        <v>3152</v>
      </c>
      <c r="J70" s="121" t="s">
        <v>3153</v>
      </c>
    </row>
    <row r="71" spans="1:10" ht="15">
      <c r="A71" s="41" t="s">
        <v>305</v>
      </c>
      <c r="B71" s="41" t="s">
        <v>306</v>
      </c>
      <c r="C71" s="41" t="s">
        <v>307</v>
      </c>
      <c r="D71" s="41" t="s">
        <v>111</v>
      </c>
      <c r="E71" s="41" t="s">
        <v>172</v>
      </c>
      <c r="I71" t="s">
        <v>3154</v>
      </c>
      <c r="J71" s="121" t="s">
        <v>3155</v>
      </c>
    </row>
    <row r="72" spans="1:10" ht="15">
      <c r="A72" s="41" t="s">
        <v>308</v>
      </c>
      <c r="B72" s="41" t="s">
        <v>309</v>
      </c>
      <c r="C72" s="41" t="s">
        <v>310</v>
      </c>
      <c r="D72" s="41" t="s">
        <v>111</v>
      </c>
      <c r="E72" s="41" t="s">
        <v>172</v>
      </c>
      <c r="I72" t="s">
        <v>3146</v>
      </c>
      <c r="J72" s="121" t="s">
        <v>3147</v>
      </c>
    </row>
    <row r="73" spans="1:10" ht="15">
      <c r="A73" s="41" t="s">
        <v>311</v>
      </c>
      <c r="B73" s="41" t="s">
        <v>312</v>
      </c>
      <c r="C73" s="41" t="s">
        <v>313</v>
      </c>
      <c r="D73" s="41" t="s">
        <v>111</v>
      </c>
      <c r="E73" s="41" t="s">
        <v>172</v>
      </c>
      <c r="I73" t="s">
        <v>3148</v>
      </c>
      <c r="J73" s="121" t="s">
        <v>3149</v>
      </c>
    </row>
    <row r="74" spans="1:10" ht="15">
      <c r="A74" s="41" t="s">
        <v>314</v>
      </c>
      <c r="B74" s="41" t="s">
        <v>315</v>
      </c>
      <c r="C74" s="41" t="s">
        <v>316</v>
      </c>
      <c r="D74" s="41" t="s">
        <v>111</v>
      </c>
      <c r="E74" s="41" t="s">
        <v>172</v>
      </c>
      <c r="I74" t="s">
        <v>3156</v>
      </c>
      <c r="J74" s="121" t="s">
        <v>3157</v>
      </c>
    </row>
    <row r="75" spans="1:10" ht="15">
      <c r="A75" s="41" t="s">
        <v>317</v>
      </c>
      <c r="B75" s="41" t="s">
        <v>318</v>
      </c>
      <c r="C75" s="41" t="s">
        <v>319</v>
      </c>
      <c r="D75" s="41" t="s">
        <v>111</v>
      </c>
      <c r="E75" s="41" t="s">
        <v>172</v>
      </c>
      <c r="I75" t="s">
        <v>3158</v>
      </c>
      <c r="J75" s="121" t="s">
        <v>3159</v>
      </c>
    </row>
    <row r="76" spans="1:10" ht="15">
      <c r="A76" s="41" t="s">
        <v>320</v>
      </c>
      <c r="B76" s="41" t="s">
        <v>321</v>
      </c>
      <c r="C76" s="41" t="s">
        <v>322</v>
      </c>
      <c r="D76" s="41" t="s">
        <v>323</v>
      </c>
      <c r="E76" s="41" t="s">
        <v>172</v>
      </c>
      <c r="I76" t="s">
        <v>3160</v>
      </c>
      <c r="J76" s="121" t="s">
        <v>3161</v>
      </c>
    </row>
    <row r="77" spans="1:10" ht="15">
      <c r="A77" s="41" t="s">
        <v>324</v>
      </c>
      <c r="B77" s="41" t="s">
        <v>325</v>
      </c>
      <c r="C77" s="41" t="s">
        <v>326</v>
      </c>
      <c r="D77" s="41" t="s">
        <v>323</v>
      </c>
      <c r="E77" s="41" t="s">
        <v>172</v>
      </c>
      <c r="I77" t="s">
        <v>3162</v>
      </c>
      <c r="J77" s="121" t="s">
        <v>3163</v>
      </c>
    </row>
    <row r="78" spans="1:10" ht="15">
      <c r="A78" s="41" t="s">
        <v>327</v>
      </c>
      <c r="B78" s="41" t="s">
        <v>328</v>
      </c>
      <c r="C78" s="41" t="s">
        <v>329</v>
      </c>
      <c r="D78" s="41" t="s">
        <v>111</v>
      </c>
      <c r="E78" s="41" t="s">
        <v>172</v>
      </c>
      <c r="I78" t="s">
        <v>3166</v>
      </c>
      <c r="J78" s="121" t="s">
        <v>3167</v>
      </c>
    </row>
    <row r="79" spans="1:10" ht="15">
      <c r="A79" s="41" t="s">
        <v>330</v>
      </c>
      <c r="B79" s="41" t="s">
        <v>331</v>
      </c>
      <c r="C79" s="41" t="s">
        <v>332</v>
      </c>
      <c r="D79" s="41" t="s">
        <v>115</v>
      </c>
      <c r="E79" s="41" t="s">
        <v>172</v>
      </c>
      <c r="I79" t="s">
        <v>3164</v>
      </c>
      <c r="J79" s="121" t="s">
        <v>3165</v>
      </c>
    </row>
    <row r="80" spans="1:10" ht="15">
      <c r="A80" s="41" t="s">
        <v>333</v>
      </c>
      <c r="B80" s="41" t="s">
        <v>334</v>
      </c>
      <c r="C80" s="41" t="s">
        <v>335</v>
      </c>
      <c r="D80" s="41" t="s">
        <v>115</v>
      </c>
      <c r="E80" s="41" t="s">
        <v>172</v>
      </c>
      <c r="I80" t="s">
        <v>3168</v>
      </c>
      <c r="J80" s="121" t="s">
        <v>3169</v>
      </c>
    </row>
    <row r="81" spans="1:10" ht="15">
      <c r="A81" s="41" t="s">
        <v>336</v>
      </c>
      <c r="B81" s="41" t="s">
        <v>337</v>
      </c>
      <c r="C81" s="41" t="s">
        <v>338</v>
      </c>
      <c r="D81" s="41" t="s">
        <v>111</v>
      </c>
      <c r="E81" s="41" t="s">
        <v>172</v>
      </c>
      <c r="I81" t="s">
        <v>2595</v>
      </c>
      <c r="J81" s="121" t="s">
        <v>2596</v>
      </c>
    </row>
    <row r="82" spans="1:10" ht="15">
      <c r="A82" s="41" t="s">
        <v>339</v>
      </c>
      <c r="B82" s="41" t="s">
        <v>340</v>
      </c>
      <c r="C82" s="41" t="s">
        <v>341</v>
      </c>
      <c r="D82" s="41" t="s">
        <v>111</v>
      </c>
      <c r="E82" s="41" t="s">
        <v>172</v>
      </c>
      <c r="I82" t="s">
        <v>2589</v>
      </c>
      <c r="J82" s="121" t="s">
        <v>2593</v>
      </c>
    </row>
    <row r="83" spans="1:10" ht="15">
      <c r="A83" s="41" t="s">
        <v>342</v>
      </c>
      <c r="B83" s="41" t="s">
        <v>343</v>
      </c>
      <c r="C83" s="41" t="s">
        <v>344</v>
      </c>
      <c r="D83" s="41" t="s">
        <v>115</v>
      </c>
      <c r="E83" s="41" t="s">
        <v>172</v>
      </c>
      <c r="I83" t="s">
        <v>2589</v>
      </c>
      <c r="J83" s="121" t="s">
        <v>2590</v>
      </c>
    </row>
    <row r="84" spans="1:10" ht="15">
      <c r="A84" s="41" t="s">
        <v>345</v>
      </c>
      <c r="B84" s="41" t="s">
        <v>346</v>
      </c>
      <c r="C84" s="41" t="s">
        <v>347</v>
      </c>
      <c r="D84" s="41" t="s">
        <v>111</v>
      </c>
      <c r="E84" s="41" t="s">
        <v>172</v>
      </c>
      <c r="I84" t="s">
        <v>2591</v>
      </c>
      <c r="J84" s="121" t="s">
        <v>2592</v>
      </c>
    </row>
    <row r="85" spans="1:10" ht="15">
      <c r="A85" s="41" t="s">
        <v>348</v>
      </c>
      <c r="B85" s="41" t="s">
        <v>349</v>
      </c>
      <c r="C85" s="41" t="s">
        <v>350</v>
      </c>
      <c r="D85" s="41" t="s">
        <v>115</v>
      </c>
      <c r="E85" s="41" t="s">
        <v>172</v>
      </c>
      <c r="I85" t="s">
        <v>2583</v>
      </c>
      <c r="J85" s="121" t="s">
        <v>2584</v>
      </c>
    </row>
    <row r="86" spans="1:10" ht="15">
      <c r="A86" s="41" t="s">
        <v>351</v>
      </c>
      <c r="B86" s="41" t="s">
        <v>352</v>
      </c>
      <c r="C86" s="41" t="s">
        <v>353</v>
      </c>
      <c r="D86" s="41" t="s">
        <v>115</v>
      </c>
      <c r="E86" s="41" t="s">
        <v>172</v>
      </c>
      <c r="I86" t="s">
        <v>2587</v>
      </c>
      <c r="J86" s="121" t="s">
        <v>2588</v>
      </c>
    </row>
    <row r="87" spans="1:10" ht="15">
      <c r="A87" s="41" t="s">
        <v>354</v>
      </c>
      <c r="B87" s="41" t="s">
        <v>355</v>
      </c>
      <c r="C87" s="41" t="s">
        <v>356</v>
      </c>
      <c r="D87" s="41" t="s">
        <v>111</v>
      </c>
      <c r="E87" s="41" t="s">
        <v>172</v>
      </c>
      <c r="I87" t="s">
        <v>2577</v>
      </c>
      <c r="J87" s="121" t="s">
        <v>2578</v>
      </c>
    </row>
    <row r="88" spans="1:10" ht="15">
      <c r="A88" s="41" t="s">
        <v>357</v>
      </c>
      <c r="B88" s="41" t="s">
        <v>358</v>
      </c>
      <c r="C88" s="41" t="s">
        <v>359</v>
      </c>
      <c r="D88" s="41" t="s">
        <v>111</v>
      </c>
      <c r="E88" s="41" t="s">
        <v>172</v>
      </c>
      <c r="I88" t="s">
        <v>2581</v>
      </c>
      <c r="J88" s="121" t="s">
        <v>2582</v>
      </c>
    </row>
    <row r="89" spans="1:10" ht="15">
      <c r="A89" s="41" t="s">
        <v>360</v>
      </c>
      <c r="B89" s="41" t="s">
        <v>361</v>
      </c>
      <c r="C89" s="41" t="s">
        <v>362</v>
      </c>
      <c r="D89" s="41" t="s">
        <v>111</v>
      </c>
      <c r="E89" s="41" t="s">
        <v>172</v>
      </c>
      <c r="I89" t="s">
        <v>2575</v>
      </c>
      <c r="J89" s="121" t="s">
        <v>2576</v>
      </c>
    </row>
    <row r="90" spans="1:10" ht="15">
      <c r="A90" s="41" t="s">
        <v>363</v>
      </c>
      <c r="B90" s="41" t="s">
        <v>364</v>
      </c>
      <c r="C90" s="41" t="s">
        <v>365</v>
      </c>
      <c r="D90" s="41" t="s">
        <v>111</v>
      </c>
      <c r="E90" s="41" t="s">
        <v>172</v>
      </c>
      <c r="I90" t="s">
        <v>2579</v>
      </c>
      <c r="J90" s="121" t="s">
        <v>2580</v>
      </c>
    </row>
    <row r="91" spans="1:10" ht="15">
      <c r="A91" s="41" t="s">
        <v>366</v>
      </c>
      <c r="B91" s="41" t="s">
        <v>367</v>
      </c>
      <c r="C91" s="41" t="s">
        <v>368</v>
      </c>
      <c r="D91" s="41" t="s">
        <v>111</v>
      </c>
      <c r="E91" s="41" t="s">
        <v>172</v>
      </c>
      <c r="I91" t="s">
        <v>2585</v>
      </c>
      <c r="J91" s="121" t="s">
        <v>2586</v>
      </c>
    </row>
    <row r="92" spans="1:10" ht="15">
      <c r="A92" s="41" t="s">
        <v>369</v>
      </c>
      <c r="B92" s="41" t="s">
        <v>370</v>
      </c>
      <c r="C92" s="41" t="s">
        <v>371</v>
      </c>
      <c r="D92" s="41" t="s">
        <v>115</v>
      </c>
      <c r="E92" s="41" t="s">
        <v>172</v>
      </c>
      <c r="I92" t="s">
        <v>2589</v>
      </c>
      <c r="J92" s="121" t="s">
        <v>2594</v>
      </c>
    </row>
    <row r="93" spans="1:10" ht="15">
      <c r="A93" s="41" t="s">
        <v>372</v>
      </c>
      <c r="B93" s="41" t="s">
        <v>373</v>
      </c>
      <c r="C93" s="41" t="s">
        <v>374</v>
      </c>
      <c r="D93" s="41" t="s">
        <v>111</v>
      </c>
      <c r="E93" s="41" t="s">
        <v>172</v>
      </c>
      <c r="I93" t="s">
        <v>2711</v>
      </c>
      <c r="J93" s="121" t="s">
        <v>2712</v>
      </c>
    </row>
    <row r="94" spans="1:10" ht="15">
      <c r="A94" s="41" t="s">
        <v>375</v>
      </c>
      <c r="B94" s="41" t="s">
        <v>376</v>
      </c>
      <c r="C94" s="41" t="s">
        <v>377</v>
      </c>
      <c r="D94" s="41" t="s">
        <v>111</v>
      </c>
      <c r="E94" s="41" t="s">
        <v>172</v>
      </c>
      <c r="I94" t="s">
        <v>2707</v>
      </c>
      <c r="J94" s="121" t="s">
        <v>2708</v>
      </c>
    </row>
    <row r="95" spans="1:10" ht="15">
      <c r="A95" s="41" t="s">
        <v>378</v>
      </c>
      <c r="B95" s="41" t="s">
        <v>379</v>
      </c>
      <c r="C95" s="41" t="s">
        <v>380</v>
      </c>
      <c r="D95" s="41" t="s">
        <v>111</v>
      </c>
      <c r="E95" s="41" t="s">
        <v>172</v>
      </c>
      <c r="I95" t="s">
        <v>2709</v>
      </c>
      <c r="J95" s="121" t="s">
        <v>2710</v>
      </c>
    </row>
    <row r="96" spans="1:10" ht="15">
      <c r="A96" s="41" t="s">
        <v>381</v>
      </c>
      <c r="B96" s="41" t="s">
        <v>382</v>
      </c>
      <c r="C96" s="41" t="s">
        <v>383</v>
      </c>
      <c r="D96" s="41" t="s">
        <v>115</v>
      </c>
      <c r="E96" s="41" t="s">
        <v>172</v>
      </c>
      <c r="I96" t="s">
        <v>2705</v>
      </c>
      <c r="J96" s="121" t="s">
        <v>2706</v>
      </c>
    </row>
    <row r="97" spans="1:10" ht="15">
      <c r="A97" s="41" t="s">
        <v>384</v>
      </c>
      <c r="B97" s="41" t="s">
        <v>385</v>
      </c>
      <c r="C97" s="41" t="s">
        <v>386</v>
      </c>
      <c r="D97" s="41" t="s">
        <v>97</v>
      </c>
      <c r="E97" s="41" t="s">
        <v>386</v>
      </c>
      <c r="I97" t="s">
        <v>2772</v>
      </c>
      <c r="J97" s="121" t="s">
        <v>2773</v>
      </c>
    </row>
    <row r="98" spans="1:10" ht="15">
      <c r="A98" s="41" t="s">
        <v>387</v>
      </c>
      <c r="B98" s="41" t="s">
        <v>388</v>
      </c>
      <c r="C98" s="41" t="s">
        <v>389</v>
      </c>
      <c r="D98" s="41" t="s">
        <v>115</v>
      </c>
      <c r="E98" s="41" t="s">
        <v>386</v>
      </c>
      <c r="I98" t="s">
        <v>2760</v>
      </c>
      <c r="J98" s="121" t="s">
        <v>2761</v>
      </c>
    </row>
    <row r="99" spans="1:10" ht="15">
      <c r="A99" s="41" t="s">
        <v>390</v>
      </c>
      <c r="B99" s="41" t="s">
        <v>391</v>
      </c>
      <c r="C99" s="41" t="s">
        <v>392</v>
      </c>
      <c r="D99" s="41" t="s">
        <v>101</v>
      </c>
      <c r="E99" s="41" t="s">
        <v>386</v>
      </c>
      <c r="I99" t="s">
        <v>2764</v>
      </c>
      <c r="J99" s="121" t="s">
        <v>2765</v>
      </c>
    </row>
    <row r="100" spans="1:10" ht="15">
      <c r="A100" s="41" t="s">
        <v>393</v>
      </c>
      <c r="B100" s="41" t="s">
        <v>394</v>
      </c>
      <c r="C100" s="41" t="s">
        <v>395</v>
      </c>
      <c r="D100" s="41" t="s">
        <v>101</v>
      </c>
      <c r="E100" s="41" t="s">
        <v>386</v>
      </c>
      <c r="I100" t="s">
        <v>2762</v>
      </c>
      <c r="J100" s="121" t="s">
        <v>2763</v>
      </c>
    </row>
    <row r="101" spans="1:10" ht="15">
      <c r="A101" s="41" t="s">
        <v>396</v>
      </c>
      <c r="B101" s="41" t="s">
        <v>397</v>
      </c>
      <c r="C101" s="41" t="s">
        <v>395</v>
      </c>
      <c r="D101" s="41" t="s">
        <v>115</v>
      </c>
      <c r="E101" s="41" t="s">
        <v>386</v>
      </c>
      <c r="I101" t="s">
        <v>2768</v>
      </c>
      <c r="J101" s="121" t="s">
        <v>2769</v>
      </c>
    </row>
    <row r="102" spans="1:10" ht="15">
      <c r="A102" s="41" t="s">
        <v>398</v>
      </c>
      <c r="B102" s="41" t="s">
        <v>399</v>
      </c>
      <c r="C102" s="41" t="s">
        <v>386</v>
      </c>
      <c r="D102" s="41" t="s">
        <v>101</v>
      </c>
      <c r="E102" s="41" t="s">
        <v>386</v>
      </c>
      <c r="I102" t="s">
        <v>2766</v>
      </c>
      <c r="J102" s="121" t="s">
        <v>2767</v>
      </c>
    </row>
    <row r="103" spans="1:10" ht="15">
      <c r="A103" s="41" t="s">
        <v>400</v>
      </c>
      <c r="B103" s="41" t="s">
        <v>401</v>
      </c>
      <c r="C103" s="41" t="s">
        <v>386</v>
      </c>
      <c r="D103" s="41" t="s">
        <v>115</v>
      </c>
      <c r="E103" s="41" t="s">
        <v>386</v>
      </c>
      <c r="I103" t="s">
        <v>2770</v>
      </c>
      <c r="J103" s="121" t="s">
        <v>2771</v>
      </c>
    </row>
    <row r="104" spans="1:10" ht="15">
      <c r="A104" s="41" t="s">
        <v>402</v>
      </c>
      <c r="B104" s="41" t="s">
        <v>403</v>
      </c>
      <c r="C104" s="41" t="s">
        <v>404</v>
      </c>
      <c r="D104" s="41" t="s">
        <v>115</v>
      </c>
      <c r="E104" s="41" t="s">
        <v>386</v>
      </c>
      <c r="I104" t="s">
        <v>2758</v>
      </c>
      <c r="J104" s="121" t="s">
        <v>2759</v>
      </c>
    </row>
    <row r="105" spans="1:10" ht="15">
      <c r="A105" s="41" t="s">
        <v>405</v>
      </c>
      <c r="B105" s="41" t="s">
        <v>406</v>
      </c>
      <c r="C105" s="41" t="s">
        <v>407</v>
      </c>
      <c r="D105" s="41" t="s">
        <v>115</v>
      </c>
      <c r="E105" s="41" t="s">
        <v>386</v>
      </c>
      <c r="I105" t="s">
        <v>2731</v>
      </c>
      <c r="J105" s="121" t="s">
        <v>2741</v>
      </c>
    </row>
    <row r="106" spans="1:10" ht="15">
      <c r="A106" s="41" t="s">
        <v>408</v>
      </c>
      <c r="B106" s="41" t="s">
        <v>409</v>
      </c>
      <c r="C106" s="41" t="s">
        <v>410</v>
      </c>
      <c r="D106" s="41" t="s">
        <v>115</v>
      </c>
      <c r="E106" s="41" t="s">
        <v>386</v>
      </c>
      <c r="I106" t="s">
        <v>2719</v>
      </c>
      <c r="J106" s="121" t="s">
        <v>2720</v>
      </c>
    </row>
    <row r="107" spans="1:10" ht="15">
      <c r="A107" s="41" t="s">
        <v>411</v>
      </c>
      <c r="B107" s="41" t="s">
        <v>412</v>
      </c>
      <c r="C107" s="41" t="s">
        <v>413</v>
      </c>
      <c r="D107" s="41" t="s">
        <v>115</v>
      </c>
      <c r="E107" s="41" t="s">
        <v>386</v>
      </c>
      <c r="I107" t="s">
        <v>2721</v>
      </c>
      <c r="J107" s="121" t="s">
        <v>2722</v>
      </c>
    </row>
    <row r="108" spans="1:10" ht="15">
      <c r="A108" s="41" t="s">
        <v>414</v>
      </c>
      <c r="B108" s="41" t="s">
        <v>415</v>
      </c>
      <c r="C108" s="41" t="s">
        <v>416</v>
      </c>
      <c r="D108" s="41" t="s">
        <v>115</v>
      </c>
      <c r="E108" s="41" t="s">
        <v>386</v>
      </c>
      <c r="I108" t="s">
        <v>2727</v>
      </c>
      <c r="J108" s="121" t="s">
        <v>2728</v>
      </c>
    </row>
    <row r="109" spans="1:10" ht="15">
      <c r="A109" s="41" t="s">
        <v>417</v>
      </c>
      <c r="B109" s="41" t="s">
        <v>418</v>
      </c>
      <c r="C109" s="41" t="s">
        <v>419</v>
      </c>
      <c r="D109" s="41" t="s">
        <v>115</v>
      </c>
      <c r="E109" s="41" t="s">
        <v>386</v>
      </c>
      <c r="I109" t="s">
        <v>2723</v>
      </c>
      <c r="J109" s="121" t="s">
        <v>2724</v>
      </c>
    </row>
    <row r="110" spans="1:10" ht="15">
      <c r="A110" s="41" t="s">
        <v>420</v>
      </c>
      <c r="B110" s="41" t="s">
        <v>421</v>
      </c>
      <c r="C110" s="41" t="s">
        <v>422</v>
      </c>
      <c r="D110" s="41" t="s">
        <v>115</v>
      </c>
      <c r="E110" s="41" t="s">
        <v>386</v>
      </c>
      <c r="I110" t="s">
        <v>2725</v>
      </c>
      <c r="J110" s="121" t="s">
        <v>2726</v>
      </c>
    </row>
    <row r="111" spans="1:10" ht="15">
      <c r="A111" s="41" t="s">
        <v>423</v>
      </c>
      <c r="B111" s="41" t="s">
        <v>424</v>
      </c>
      <c r="C111" s="41" t="s">
        <v>425</v>
      </c>
      <c r="D111" s="41" t="s">
        <v>111</v>
      </c>
      <c r="E111" s="41" t="s">
        <v>386</v>
      </c>
      <c r="I111" t="s">
        <v>2731</v>
      </c>
      <c r="J111" s="121" t="s">
        <v>2732</v>
      </c>
    </row>
    <row r="112" spans="1:10" ht="15">
      <c r="A112" s="41" t="s">
        <v>426</v>
      </c>
      <c r="B112" s="41" t="s">
        <v>427</v>
      </c>
      <c r="C112" s="41" t="s">
        <v>428</v>
      </c>
      <c r="D112" s="41" t="s">
        <v>115</v>
      </c>
      <c r="E112" s="41" t="s">
        <v>386</v>
      </c>
      <c r="I112" t="s">
        <v>2739</v>
      </c>
      <c r="J112" s="121" t="s">
        <v>2740</v>
      </c>
    </row>
    <row r="113" spans="1:10" ht="15">
      <c r="A113" s="41" t="s">
        <v>429</v>
      </c>
      <c r="B113" s="41" t="s">
        <v>430</v>
      </c>
      <c r="C113" s="41" t="s">
        <v>431</v>
      </c>
      <c r="D113" s="41" t="s">
        <v>115</v>
      </c>
      <c r="E113" s="41" t="s">
        <v>386</v>
      </c>
      <c r="I113" t="s">
        <v>2735</v>
      </c>
      <c r="J113" s="121" t="s">
        <v>2736</v>
      </c>
    </row>
    <row r="114" spans="1:10" ht="15">
      <c r="A114" s="41" t="s">
        <v>432</v>
      </c>
      <c r="B114" s="41" t="s">
        <v>433</v>
      </c>
      <c r="C114" s="41" t="s">
        <v>434</v>
      </c>
      <c r="D114" s="41" t="s">
        <v>115</v>
      </c>
      <c r="E114" s="41" t="s">
        <v>386</v>
      </c>
      <c r="I114" t="s">
        <v>2733</v>
      </c>
      <c r="J114" s="121" t="s">
        <v>2734</v>
      </c>
    </row>
    <row r="115" spans="1:10" ht="15">
      <c r="A115" s="41" t="s">
        <v>435</v>
      </c>
      <c r="B115" s="41" t="s">
        <v>436</v>
      </c>
      <c r="C115" s="41" t="s">
        <v>437</v>
      </c>
      <c r="D115" s="41" t="s">
        <v>115</v>
      </c>
      <c r="E115" s="41" t="s">
        <v>386</v>
      </c>
      <c r="I115" t="s">
        <v>2737</v>
      </c>
      <c r="J115" s="121" t="s">
        <v>2738</v>
      </c>
    </row>
    <row r="116" spans="1:10" ht="15">
      <c r="A116" s="41" t="s">
        <v>438</v>
      </c>
      <c r="B116" s="41" t="s">
        <v>439</v>
      </c>
      <c r="C116" s="41" t="s">
        <v>440</v>
      </c>
      <c r="D116" s="41" t="s">
        <v>115</v>
      </c>
      <c r="E116" s="41" t="s">
        <v>386</v>
      </c>
      <c r="I116" t="s">
        <v>2719</v>
      </c>
      <c r="J116" s="121" t="s">
        <v>2729</v>
      </c>
    </row>
    <row r="117" spans="1:10" ht="15">
      <c r="A117" s="41" t="s">
        <v>441</v>
      </c>
      <c r="B117" s="41" t="s">
        <v>442</v>
      </c>
      <c r="C117" s="41" t="s">
        <v>443</v>
      </c>
      <c r="D117" s="41" t="s">
        <v>115</v>
      </c>
      <c r="E117" s="41" t="s">
        <v>386</v>
      </c>
      <c r="I117" t="s">
        <v>2719</v>
      </c>
      <c r="J117" s="121" t="s">
        <v>2730</v>
      </c>
    </row>
    <row r="118" spans="1:10" ht="15">
      <c r="A118" s="41" t="s">
        <v>444</v>
      </c>
      <c r="B118" s="41" t="s">
        <v>445</v>
      </c>
      <c r="C118" s="41" t="s">
        <v>446</v>
      </c>
      <c r="D118" s="41" t="s">
        <v>111</v>
      </c>
      <c r="E118" s="41" t="s">
        <v>386</v>
      </c>
      <c r="I118" t="s">
        <v>2731</v>
      </c>
      <c r="J118" s="121" t="s">
        <v>2742</v>
      </c>
    </row>
    <row r="119" spans="1:10" ht="15">
      <c r="A119" s="41" t="s">
        <v>447</v>
      </c>
      <c r="B119" s="41" t="s">
        <v>448</v>
      </c>
      <c r="C119" s="41" t="s">
        <v>449</v>
      </c>
      <c r="D119" s="41" t="s">
        <v>115</v>
      </c>
      <c r="E119" s="41" t="s">
        <v>386</v>
      </c>
      <c r="I119" t="s">
        <v>2747</v>
      </c>
      <c r="J119" s="121" t="s">
        <v>2748</v>
      </c>
    </row>
    <row r="120" spans="1:10" ht="15">
      <c r="A120" s="41" t="s">
        <v>450</v>
      </c>
      <c r="B120" s="41" t="s">
        <v>451</v>
      </c>
      <c r="C120" s="41" t="s">
        <v>452</v>
      </c>
      <c r="D120" s="41" t="s">
        <v>115</v>
      </c>
      <c r="E120" s="41" t="s">
        <v>386</v>
      </c>
      <c r="I120" t="s">
        <v>2750</v>
      </c>
      <c r="J120" s="121" t="s">
        <v>2751</v>
      </c>
    </row>
    <row r="121" spans="1:10" ht="15">
      <c r="A121" s="41" t="s">
        <v>453</v>
      </c>
      <c r="B121" s="41" t="s">
        <v>454</v>
      </c>
      <c r="C121" s="41" t="s">
        <v>455</v>
      </c>
      <c r="D121" s="41" t="s">
        <v>115</v>
      </c>
      <c r="E121" s="41" t="s">
        <v>386</v>
      </c>
      <c r="I121" t="s">
        <v>2747</v>
      </c>
      <c r="J121" s="121" t="s">
        <v>2749</v>
      </c>
    </row>
    <row r="122" spans="1:10" ht="15">
      <c r="A122" s="41" t="s">
        <v>456</v>
      </c>
      <c r="B122" s="41" t="s">
        <v>457</v>
      </c>
      <c r="C122" s="41" t="s">
        <v>458</v>
      </c>
      <c r="D122" s="41" t="s">
        <v>115</v>
      </c>
      <c r="E122" s="41" t="s">
        <v>386</v>
      </c>
      <c r="I122" t="s">
        <v>2754</v>
      </c>
      <c r="J122" s="121" t="s">
        <v>2755</v>
      </c>
    </row>
    <row r="123" spans="1:10" ht="15">
      <c r="A123" s="41" t="s">
        <v>459</v>
      </c>
      <c r="B123" s="41" t="s">
        <v>460</v>
      </c>
      <c r="C123" s="41" t="s">
        <v>461</v>
      </c>
      <c r="D123" s="41" t="s">
        <v>115</v>
      </c>
      <c r="E123" s="41" t="s">
        <v>386</v>
      </c>
      <c r="I123" t="s">
        <v>2756</v>
      </c>
      <c r="J123" s="121" t="s">
        <v>2757</v>
      </c>
    </row>
    <row r="124" spans="1:10" ht="15">
      <c r="A124" s="41" t="s">
        <v>462</v>
      </c>
      <c r="B124" s="41" t="s">
        <v>463</v>
      </c>
      <c r="C124" s="41" t="s">
        <v>464</v>
      </c>
      <c r="D124" s="41" t="s">
        <v>111</v>
      </c>
      <c r="E124" s="41" t="s">
        <v>386</v>
      </c>
      <c r="I124" t="s">
        <v>2743</v>
      </c>
      <c r="J124" s="121" t="s">
        <v>2744</v>
      </c>
    </row>
    <row r="125" spans="1:10" ht="15">
      <c r="A125" s="41" t="s">
        <v>465</v>
      </c>
      <c r="B125" s="41" t="s">
        <v>466</v>
      </c>
      <c r="C125" s="41" t="s">
        <v>467</v>
      </c>
      <c r="D125" s="41" t="s">
        <v>111</v>
      </c>
      <c r="E125" s="41" t="s">
        <v>386</v>
      </c>
      <c r="I125" t="s">
        <v>2745</v>
      </c>
      <c r="J125" s="121" t="s">
        <v>2746</v>
      </c>
    </row>
    <row r="126" spans="1:10" ht="15">
      <c r="A126" s="41" t="s">
        <v>468</v>
      </c>
      <c r="B126" s="41" t="s">
        <v>469</v>
      </c>
      <c r="C126" s="41" t="s">
        <v>467</v>
      </c>
      <c r="D126" s="41" t="s">
        <v>115</v>
      </c>
      <c r="E126" s="41" t="s">
        <v>386</v>
      </c>
      <c r="I126" t="s">
        <v>2752</v>
      </c>
      <c r="J126" s="121" t="s">
        <v>2753</v>
      </c>
    </row>
    <row r="127" spans="1:10" ht="15">
      <c r="A127" s="41" t="s">
        <v>470</v>
      </c>
      <c r="B127" s="41" t="s">
        <v>471</v>
      </c>
      <c r="C127" s="41" t="s">
        <v>472</v>
      </c>
      <c r="D127" s="41" t="s">
        <v>115</v>
      </c>
      <c r="E127" s="41" t="s">
        <v>386</v>
      </c>
      <c r="I127" t="s">
        <v>2294</v>
      </c>
      <c r="J127" s="121" t="s">
        <v>2295</v>
      </c>
    </row>
    <row r="128" spans="1:10" ht="15">
      <c r="A128" s="41" t="s">
        <v>473</v>
      </c>
      <c r="B128" s="41" t="s">
        <v>474</v>
      </c>
      <c r="C128" s="41" t="s">
        <v>475</v>
      </c>
      <c r="D128" s="41" t="s">
        <v>111</v>
      </c>
      <c r="E128" s="41" t="s">
        <v>386</v>
      </c>
      <c r="I128" t="s">
        <v>2222</v>
      </c>
      <c r="J128" s="121" t="s">
        <v>2223</v>
      </c>
    </row>
    <row r="129" spans="1:10" ht="15">
      <c r="A129" s="41" t="s">
        <v>476</v>
      </c>
      <c r="B129" s="41" t="s">
        <v>477</v>
      </c>
      <c r="C129" s="41" t="s">
        <v>478</v>
      </c>
      <c r="D129" s="41" t="s">
        <v>115</v>
      </c>
      <c r="E129" s="41" t="s">
        <v>386</v>
      </c>
      <c r="I129" t="s">
        <v>2224</v>
      </c>
      <c r="J129" s="121" t="s">
        <v>2225</v>
      </c>
    </row>
    <row r="130" spans="1:10" ht="15">
      <c r="A130" s="41" t="s">
        <v>479</v>
      </c>
      <c r="B130" s="41" t="s">
        <v>480</v>
      </c>
      <c r="C130" s="41" t="s">
        <v>481</v>
      </c>
      <c r="D130" s="41" t="s">
        <v>115</v>
      </c>
      <c r="E130" s="41" t="s">
        <v>386</v>
      </c>
      <c r="I130" t="s">
        <v>2238</v>
      </c>
      <c r="J130" s="121" t="s">
        <v>2239</v>
      </c>
    </row>
    <row r="131" spans="1:10" ht="15">
      <c r="A131" s="41" t="s">
        <v>482</v>
      </c>
      <c r="B131" s="41" t="s">
        <v>483</v>
      </c>
      <c r="C131" s="41" t="s">
        <v>484</v>
      </c>
      <c r="D131" s="41" t="s">
        <v>115</v>
      </c>
      <c r="E131" s="41" t="s">
        <v>386</v>
      </c>
      <c r="I131" t="s">
        <v>2240</v>
      </c>
      <c r="J131" s="121" t="s">
        <v>2241</v>
      </c>
    </row>
    <row r="132" spans="1:10" ht="15">
      <c r="A132" s="41" t="s">
        <v>485</v>
      </c>
      <c r="B132" s="41" t="s">
        <v>486</v>
      </c>
      <c r="C132" s="41" t="s">
        <v>487</v>
      </c>
      <c r="D132" s="41" t="s">
        <v>115</v>
      </c>
      <c r="E132" s="41" t="s">
        <v>386</v>
      </c>
      <c r="I132" t="s">
        <v>2244</v>
      </c>
      <c r="J132" s="121" t="s">
        <v>2245</v>
      </c>
    </row>
    <row r="133" spans="1:10" ht="15">
      <c r="A133" s="41" t="s">
        <v>488</v>
      </c>
      <c r="B133" s="41" t="s">
        <v>489</v>
      </c>
      <c r="C133" s="41" t="s">
        <v>371</v>
      </c>
      <c r="D133" s="41" t="s">
        <v>115</v>
      </c>
      <c r="E133" s="41" t="s">
        <v>386</v>
      </c>
      <c r="I133" t="s">
        <v>2246</v>
      </c>
      <c r="J133" s="121" t="s">
        <v>2247</v>
      </c>
    </row>
    <row r="134" spans="1:10" ht="15">
      <c r="A134" s="41" t="s">
        <v>490</v>
      </c>
      <c r="B134" s="41" t="s">
        <v>491</v>
      </c>
      <c r="C134" s="41" t="s">
        <v>492</v>
      </c>
      <c r="D134" s="41" t="s">
        <v>115</v>
      </c>
      <c r="E134" s="41" t="s">
        <v>386</v>
      </c>
      <c r="I134" t="s">
        <v>2242</v>
      </c>
      <c r="J134" s="121" t="s">
        <v>2243</v>
      </c>
    </row>
    <row r="135" spans="1:10" ht="15">
      <c r="A135" s="41" t="s">
        <v>493</v>
      </c>
      <c r="B135" s="41" t="s">
        <v>494</v>
      </c>
      <c r="C135" s="41" t="s">
        <v>495</v>
      </c>
      <c r="D135" s="41" t="s">
        <v>115</v>
      </c>
      <c r="E135" s="41" t="s">
        <v>386</v>
      </c>
      <c r="I135" t="s">
        <v>2226</v>
      </c>
      <c r="J135" s="121" t="s">
        <v>2227</v>
      </c>
    </row>
    <row r="136" spans="1:10" ht="15">
      <c r="A136" s="41" t="s">
        <v>496</v>
      </c>
      <c r="B136" s="41" t="s">
        <v>497</v>
      </c>
      <c r="C136" s="41" t="s">
        <v>498</v>
      </c>
      <c r="D136" s="41" t="s">
        <v>115</v>
      </c>
      <c r="E136" s="41" t="s">
        <v>386</v>
      </c>
      <c r="I136" t="s">
        <v>2236</v>
      </c>
      <c r="J136" s="121" t="s">
        <v>2237</v>
      </c>
    </row>
    <row r="137" spans="1:10" ht="15">
      <c r="A137" s="41" t="s">
        <v>499</v>
      </c>
      <c r="B137" s="41" t="s">
        <v>500</v>
      </c>
      <c r="C137" s="41" t="s">
        <v>501</v>
      </c>
      <c r="D137" s="41" t="s">
        <v>111</v>
      </c>
      <c r="E137" s="41" t="s">
        <v>386</v>
      </c>
      <c r="I137" t="s">
        <v>2234</v>
      </c>
      <c r="J137" s="121" t="s">
        <v>2235</v>
      </c>
    </row>
    <row r="138" spans="1:10" ht="15">
      <c r="A138" s="41" t="s">
        <v>502</v>
      </c>
      <c r="B138" s="41" t="s">
        <v>503</v>
      </c>
      <c r="C138" s="41" t="s">
        <v>504</v>
      </c>
      <c r="D138" s="41" t="s">
        <v>97</v>
      </c>
      <c r="E138" s="41" t="s">
        <v>504</v>
      </c>
      <c r="I138" t="s">
        <v>2228</v>
      </c>
      <c r="J138" s="121" t="s">
        <v>2229</v>
      </c>
    </row>
    <row r="139" spans="1:10" ht="15">
      <c r="A139" s="41" t="s">
        <v>505</v>
      </c>
      <c r="B139" s="41" t="s">
        <v>506</v>
      </c>
      <c r="C139" s="41" t="s">
        <v>507</v>
      </c>
      <c r="D139" s="41" t="s">
        <v>111</v>
      </c>
      <c r="E139" s="41" t="s">
        <v>504</v>
      </c>
      <c r="I139" t="s">
        <v>2232</v>
      </c>
      <c r="J139" s="121" t="s">
        <v>2233</v>
      </c>
    </row>
    <row r="140" spans="1:10" ht="15">
      <c r="A140" s="41" t="s">
        <v>508</v>
      </c>
      <c r="B140" s="41" t="s">
        <v>509</v>
      </c>
      <c r="C140" s="41" t="s">
        <v>510</v>
      </c>
      <c r="D140" s="41" t="s">
        <v>111</v>
      </c>
      <c r="E140" s="41" t="s">
        <v>504</v>
      </c>
      <c r="I140" t="s">
        <v>2230</v>
      </c>
      <c r="J140" s="121" t="s">
        <v>2231</v>
      </c>
    </row>
    <row r="141" spans="1:10" ht="15">
      <c r="A141" s="41" t="s">
        <v>511</v>
      </c>
      <c r="B141" s="41" t="s">
        <v>512</v>
      </c>
      <c r="C141" s="41" t="s">
        <v>513</v>
      </c>
      <c r="D141" s="41" t="s">
        <v>111</v>
      </c>
      <c r="E141" s="41" t="s">
        <v>504</v>
      </c>
      <c r="I141" t="s">
        <v>2286</v>
      </c>
      <c r="J141" s="121" t="s">
        <v>2287</v>
      </c>
    </row>
    <row r="142" spans="1:10" ht="15">
      <c r="A142" s="41" t="s">
        <v>514</v>
      </c>
      <c r="B142" s="41" t="s">
        <v>515</v>
      </c>
      <c r="C142" s="41" t="s">
        <v>516</v>
      </c>
      <c r="D142" s="41" t="s">
        <v>111</v>
      </c>
      <c r="E142" s="41" t="s">
        <v>504</v>
      </c>
      <c r="I142" t="s">
        <v>2290</v>
      </c>
      <c r="J142" s="121" t="s">
        <v>2291</v>
      </c>
    </row>
    <row r="143" spans="1:10" ht="15">
      <c r="A143" s="41" t="s">
        <v>517</v>
      </c>
      <c r="B143" s="41" t="s">
        <v>518</v>
      </c>
      <c r="C143" s="41" t="s">
        <v>519</v>
      </c>
      <c r="D143" s="41" t="s">
        <v>111</v>
      </c>
      <c r="E143" s="41" t="s">
        <v>504</v>
      </c>
      <c r="I143" t="s">
        <v>2288</v>
      </c>
      <c r="J143" s="121" t="s">
        <v>2289</v>
      </c>
    </row>
    <row r="144" spans="1:10" ht="15">
      <c r="A144" s="41" t="s">
        <v>520</v>
      </c>
      <c r="B144" s="41" t="s">
        <v>521</v>
      </c>
      <c r="C144" s="41" t="s">
        <v>519</v>
      </c>
      <c r="D144" s="41" t="s">
        <v>115</v>
      </c>
      <c r="E144" s="41" t="s">
        <v>504</v>
      </c>
      <c r="I144" t="s">
        <v>2292</v>
      </c>
      <c r="J144" s="121" t="s">
        <v>2293</v>
      </c>
    </row>
    <row r="145" spans="1:10" ht="15">
      <c r="A145" s="41" t="s">
        <v>522</v>
      </c>
      <c r="B145" s="41" t="s">
        <v>523</v>
      </c>
      <c r="C145" s="41" t="s">
        <v>524</v>
      </c>
      <c r="D145" s="41" t="s">
        <v>111</v>
      </c>
      <c r="E145" s="41" t="s">
        <v>504</v>
      </c>
      <c r="I145" t="s">
        <v>2218</v>
      </c>
      <c r="J145" s="121" t="s">
        <v>2219</v>
      </c>
    </row>
    <row r="146" spans="1:10" ht="15">
      <c r="A146" s="41" t="s">
        <v>525</v>
      </c>
      <c r="B146" s="41" t="s">
        <v>526</v>
      </c>
      <c r="C146" s="41" t="s">
        <v>504</v>
      </c>
      <c r="D146" s="41" t="s">
        <v>101</v>
      </c>
      <c r="E146" s="41" t="s">
        <v>504</v>
      </c>
      <c r="I146" t="s">
        <v>2282</v>
      </c>
      <c r="J146" s="121" t="s">
        <v>2283</v>
      </c>
    </row>
    <row r="147" spans="1:10" ht="15">
      <c r="A147" s="41" t="s">
        <v>527</v>
      </c>
      <c r="B147" s="41" t="s">
        <v>528</v>
      </c>
      <c r="C147" s="41" t="s">
        <v>529</v>
      </c>
      <c r="D147" s="41" t="s">
        <v>115</v>
      </c>
      <c r="E147" s="41" t="s">
        <v>504</v>
      </c>
      <c r="I147" t="s">
        <v>2248</v>
      </c>
      <c r="J147" s="121" t="s">
        <v>2249</v>
      </c>
    </row>
    <row r="148" spans="1:10" ht="15">
      <c r="A148" s="41" t="s">
        <v>530</v>
      </c>
      <c r="B148" s="41" t="s">
        <v>531</v>
      </c>
      <c r="C148" s="41" t="s">
        <v>532</v>
      </c>
      <c r="D148" s="41" t="s">
        <v>111</v>
      </c>
      <c r="E148" s="41" t="s">
        <v>504</v>
      </c>
      <c r="I148" t="s">
        <v>2250</v>
      </c>
      <c r="J148" s="121" t="s">
        <v>2251</v>
      </c>
    </row>
    <row r="149" spans="1:10" ht="15">
      <c r="A149" s="41" t="s">
        <v>533</v>
      </c>
      <c r="B149" s="41" t="s">
        <v>534</v>
      </c>
      <c r="C149" s="41" t="s">
        <v>535</v>
      </c>
      <c r="D149" s="41" t="s">
        <v>111</v>
      </c>
      <c r="E149" s="41" t="s">
        <v>504</v>
      </c>
      <c r="I149" t="s">
        <v>2256</v>
      </c>
      <c r="J149" s="121" t="s">
        <v>2257</v>
      </c>
    </row>
    <row r="150" spans="1:10" ht="15">
      <c r="A150" s="41" t="s">
        <v>536</v>
      </c>
      <c r="B150" s="41" t="s">
        <v>537</v>
      </c>
      <c r="C150" s="41" t="s">
        <v>538</v>
      </c>
      <c r="D150" s="41" t="s">
        <v>111</v>
      </c>
      <c r="E150" s="41" t="s">
        <v>504</v>
      </c>
      <c r="I150" t="s">
        <v>2252</v>
      </c>
      <c r="J150" s="121" t="s">
        <v>2253</v>
      </c>
    </row>
    <row r="151" spans="1:10" ht="15">
      <c r="A151" s="41" t="s">
        <v>539</v>
      </c>
      <c r="B151" s="41" t="s">
        <v>540</v>
      </c>
      <c r="C151" s="41" t="s">
        <v>541</v>
      </c>
      <c r="D151" s="41" t="s">
        <v>111</v>
      </c>
      <c r="E151" s="41" t="s">
        <v>504</v>
      </c>
      <c r="I151" t="s">
        <v>2254</v>
      </c>
      <c r="J151" s="121" t="s">
        <v>2255</v>
      </c>
    </row>
    <row r="152" spans="1:10" ht="15">
      <c r="A152" s="41" t="s">
        <v>542</v>
      </c>
      <c r="B152" s="41" t="s">
        <v>543</v>
      </c>
      <c r="C152" s="41" t="s">
        <v>544</v>
      </c>
      <c r="D152" s="41" t="s">
        <v>101</v>
      </c>
      <c r="E152" s="41" t="s">
        <v>504</v>
      </c>
      <c r="I152" t="s">
        <v>2258</v>
      </c>
      <c r="J152" s="121" t="s">
        <v>2259</v>
      </c>
    </row>
    <row r="153" spans="1:10" ht="15">
      <c r="A153" s="41" t="s">
        <v>545</v>
      </c>
      <c r="B153" s="41" t="s">
        <v>546</v>
      </c>
      <c r="C153" s="41" t="s">
        <v>547</v>
      </c>
      <c r="D153" s="41" t="s">
        <v>115</v>
      </c>
      <c r="E153" s="41" t="s">
        <v>504</v>
      </c>
      <c r="I153" t="s">
        <v>2262</v>
      </c>
      <c r="J153" s="121" t="s">
        <v>2263</v>
      </c>
    </row>
    <row r="154" spans="1:10" ht="15">
      <c r="A154" s="41" t="s">
        <v>548</v>
      </c>
      <c r="B154" s="41" t="s">
        <v>549</v>
      </c>
      <c r="C154" s="41" t="s">
        <v>550</v>
      </c>
      <c r="D154" s="41" t="s">
        <v>115</v>
      </c>
      <c r="E154" s="41" t="s">
        <v>504</v>
      </c>
      <c r="I154" t="s">
        <v>2260</v>
      </c>
      <c r="J154" s="121" t="s">
        <v>2261</v>
      </c>
    </row>
    <row r="155" spans="1:10" ht="15">
      <c r="A155" s="41" t="s">
        <v>551</v>
      </c>
      <c r="B155" s="41" t="s">
        <v>552</v>
      </c>
      <c r="C155" s="41" t="s">
        <v>553</v>
      </c>
      <c r="D155" s="41" t="s">
        <v>111</v>
      </c>
      <c r="E155" s="41" t="s">
        <v>504</v>
      </c>
      <c r="I155" t="s">
        <v>2284</v>
      </c>
      <c r="J155" s="121" t="s">
        <v>2285</v>
      </c>
    </row>
    <row r="156" spans="1:10" ht="15">
      <c r="A156" s="41" t="s">
        <v>554</v>
      </c>
      <c r="B156" s="41" t="s">
        <v>555</v>
      </c>
      <c r="C156" s="41" t="s">
        <v>556</v>
      </c>
      <c r="D156" s="41" t="s">
        <v>111</v>
      </c>
      <c r="E156" s="41" t="s">
        <v>504</v>
      </c>
      <c r="I156" t="s">
        <v>2264</v>
      </c>
      <c r="J156" s="121" t="s">
        <v>2265</v>
      </c>
    </row>
    <row r="157" spans="1:10" ht="15">
      <c r="A157" s="41" t="s">
        <v>557</v>
      </c>
      <c r="B157" s="41" t="s">
        <v>558</v>
      </c>
      <c r="C157" s="41" t="s">
        <v>559</v>
      </c>
      <c r="D157" s="41" t="s">
        <v>111</v>
      </c>
      <c r="E157" s="41" t="s">
        <v>504</v>
      </c>
      <c r="I157" t="s">
        <v>2266</v>
      </c>
      <c r="J157" s="121" t="s">
        <v>2267</v>
      </c>
    </row>
    <row r="158" spans="1:10" ht="15">
      <c r="A158" s="41" t="s">
        <v>560</v>
      </c>
      <c r="B158" s="41" t="s">
        <v>561</v>
      </c>
      <c r="C158" s="41" t="s">
        <v>562</v>
      </c>
      <c r="D158" s="41" t="s">
        <v>111</v>
      </c>
      <c r="E158" s="41" t="s">
        <v>504</v>
      </c>
      <c r="I158" t="s">
        <v>2270</v>
      </c>
      <c r="J158" s="121" t="s">
        <v>2271</v>
      </c>
    </row>
    <row r="159" spans="1:10" ht="15">
      <c r="A159" s="41" t="s">
        <v>563</v>
      </c>
      <c r="B159" s="41" t="s">
        <v>564</v>
      </c>
      <c r="C159" s="41" t="s">
        <v>565</v>
      </c>
      <c r="D159" s="41" t="s">
        <v>111</v>
      </c>
      <c r="E159" s="41" t="s">
        <v>504</v>
      </c>
      <c r="I159" t="s">
        <v>2268</v>
      </c>
      <c r="J159" s="121" t="s">
        <v>2269</v>
      </c>
    </row>
    <row r="160" spans="1:10" ht="15">
      <c r="A160" s="41" t="s">
        <v>566</v>
      </c>
      <c r="B160" s="41" t="s">
        <v>567</v>
      </c>
      <c r="C160" s="41" t="s">
        <v>568</v>
      </c>
      <c r="D160" s="41" t="s">
        <v>111</v>
      </c>
      <c r="E160" s="41" t="s">
        <v>504</v>
      </c>
      <c r="I160" t="s">
        <v>2272</v>
      </c>
      <c r="J160" s="121" t="s">
        <v>2273</v>
      </c>
    </row>
    <row r="161" spans="1:10" ht="15">
      <c r="A161" s="41" t="s">
        <v>569</v>
      </c>
      <c r="B161" s="41" t="s">
        <v>570</v>
      </c>
      <c r="C161" s="41" t="s">
        <v>571</v>
      </c>
      <c r="D161" s="41" t="s">
        <v>111</v>
      </c>
      <c r="E161" s="41" t="s">
        <v>504</v>
      </c>
      <c r="I161" t="s">
        <v>2278</v>
      </c>
      <c r="J161" s="121" t="s">
        <v>2279</v>
      </c>
    </row>
    <row r="162" spans="1:10" ht="15">
      <c r="A162" s="41" t="s">
        <v>572</v>
      </c>
      <c r="B162" s="41" t="s">
        <v>573</v>
      </c>
      <c r="C162" s="41" t="s">
        <v>574</v>
      </c>
      <c r="D162" s="41" t="s">
        <v>111</v>
      </c>
      <c r="E162" s="41" t="s">
        <v>504</v>
      </c>
      <c r="I162" t="s">
        <v>2276</v>
      </c>
      <c r="J162" s="121" t="s">
        <v>2277</v>
      </c>
    </row>
    <row r="163" spans="1:10" ht="15">
      <c r="A163" s="41" t="s">
        <v>575</v>
      </c>
      <c r="B163" s="41" t="s">
        <v>576</v>
      </c>
      <c r="C163" s="41" t="s">
        <v>577</v>
      </c>
      <c r="D163" s="41" t="s">
        <v>111</v>
      </c>
      <c r="E163" s="41" t="s">
        <v>504</v>
      </c>
      <c r="I163" t="s">
        <v>2280</v>
      </c>
      <c r="J163" s="121" t="s">
        <v>2281</v>
      </c>
    </row>
    <row r="164" spans="1:10" ht="15">
      <c r="A164" s="41" t="s">
        <v>578</v>
      </c>
      <c r="B164" s="41" t="s">
        <v>579</v>
      </c>
      <c r="C164" s="41" t="s">
        <v>580</v>
      </c>
      <c r="D164" s="41" t="s">
        <v>111</v>
      </c>
      <c r="E164" s="41" t="s">
        <v>504</v>
      </c>
      <c r="I164" t="s">
        <v>2274</v>
      </c>
      <c r="J164" s="121" t="s">
        <v>2275</v>
      </c>
    </row>
    <row r="165" spans="1:10" ht="15">
      <c r="A165" s="41" t="s">
        <v>581</v>
      </c>
      <c r="B165" s="41" t="s">
        <v>582</v>
      </c>
      <c r="C165" s="41" t="s">
        <v>583</v>
      </c>
      <c r="D165" s="41" t="s">
        <v>115</v>
      </c>
      <c r="E165" s="41" t="s">
        <v>504</v>
      </c>
      <c r="I165" t="s">
        <v>2220</v>
      </c>
      <c r="J165" s="121" t="s">
        <v>2221</v>
      </c>
    </row>
    <row r="166" spans="1:10" ht="15">
      <c r="A166" s="41" t="s">
        <v>584</v>
      </c>
      <c r="B166" s="41" t="s">
        <v>585</v>
      </c>
      <c r="C166" s="41" t="s">
        <v>586</v>
      </c>
      <c r="D166" s="41" t="s">
        <v>111</v>
      </c>
      <c r="E166" s="41" t="s">
        <v>504</v>
      </c>
      <c r="I166" t="s">
        <v>2968</v>
      </c>
      <c r="J166" s="121" t="s">
        <v>2969</v>
      </c>
    </row>
    <row r="167" spans="1:10" ht="15">
      <c r="A167" s="41" t="s">
        <v>587</v>
      </c>
      <c r="B167" s="41" t="s">
        <v>588</v>
      </c>
      <c r="C167" s="41" t="s">
        <v>589</v>
      </c>
      <c r="D167" s="41" t="s">
        <v>111</v>
      </c>
      <c r="E167" s="41" t="s">
        <v>504</v>
      </c>
      <c r="I167" t="s">
        <v>2885</v>
      </c>
      <c r="J167" s="121" t="s">
        <v>2886</v>
      </c>
    </row>
    <row r="168" spans="1:10" ht="15">
      <c r="A168" s="41" t="s">
        <v>590</v>
      </c>
      <c r="B168" s="41" t="s">
        <v>591</v>
      </c>
      <c r="C168" s="41" t="s">
        <v>592</v>
      </c>
      <c r="D168" s="41" t="s">
        <v>111</v>
      </c>
      <c r="E168" s="41" t="s">
        <v>504</v>
      </c>
      <c r="I168" t="s">
        <v>2909</v>
      </c>
      <c r="J168" s="121" t="s">
        <v>2910</v>
      </c>
    </row>
    <row r="169" spans="1:10" ht="15">
      <c r="A169" s="41" t="s">
        <v>593</v>
      </c>
      <c r="B169" s="41" t="s">
        <v>594</v>
      </c>
      <c r="C169" s="41" t="s">
        <v>595</v>
      </c>
      <c r="D169" s="41" t="s">
        <v>111</v>
      </c>
      <c r="E169" s="41" t="s">
        <v>504</v>
      </c>
      <c r="I169" t="s">
        <v>2935</v>
      </c>
      <c r="J169" s="121" t="s">
        <v>2936</v>
      </c>
    </row>
    <row r="170" spans="1:10" ht="15">
      <c r="A170" s="41" t="s">
        <v>596</v>
      </c>
      <c r="B170" s="41" t="s">
        <v>597</v>
      </c>
      <c r="C170" s="41" t="s">
        <v>598</v>
      </c>
      <c r="D170" s="41" t="s">
        <v>111</v>
      </c>
      <c r="E170" s="41" t="s">
        <v>504</v>
      </c>
      <c r="I170" t="s">
        <v>2939</v>
      </c>
      <c r="J170" s="121" t="s">
        <v>2940</v>
      </c>
    </row>
    <row r="171" spans="1:10" ht="15">
      <c r="A171" s="41" t="s">
        <v>599</v>
      </c>
      <c r="B171" s="41" t="s">
        <v>600</v>
      </c>
      <c r="C171" s="41" t="s">
        <v>601</v>
      </c>
      <c r="D171" s="41" t="s">
        <v>111</v>
      </c>
      <c r="E171" s="41" t="s">
        <v>504</v>
      </c>
      <c r="I171" t="s">
        <v>2937</v>
      </c>
      <c r="J171" s="121" t="s">
        <v>2938</v>
      </c>
    </row>
    <row r="172" spans="1:10" ht="15">
      <c r="A172" s="41" t="s">
        <v>602</v>
      </c>
      <c r="B172" s="41" t="s">
        <v>603</v>
      </c>
      <c r="C172" s="41" t="s">
        <v>604</v>
      </c>
      <c r="D172" s="41" t="s">
        <v>115</v>
      </c>
      <c r="E172" s="41" t="s">
        <v>504</v>
      </c>
      <c r="I172" t="s">
        <v>2941</v>
      </c>
      <c r="J172" s="121" t="s">
        <v>2942</v>
      </c>
    </row>
    <row r="173" spans="1:10" ht="15">
      <c r="A173" s="41" t="s">
        <v>605</v>
      </c>
      <c r="B173" s="41" t="s">
        <v>606</v>
      </c>
      <c r="C173" s="41" t="s">
        <v>607</v>
      </c>
      <c r="D173" s="41" t="s">
        <v>115</v>
      </c>
      <c r="E173" s="41" t="s">
        <v>504</v>
      </c>
      <c r="I173" t="s">
        <v>2949</v>
      </c>
      <c r="J173" s="121" t="s">
        <v>2950</v>
      </c>
    </row>
    <row r="174" spans="1:10" ht="15">
      <c r="A174" s="41" t="s">
        <v>608</v>
      </c>
      <c r="B174" s="41" t="s">
        <v>609</v>
      </c>
      <c r="C174" s="41" t="s">
        <v>610</v>
      </c>
      <c r="D174" s="41" t="s">
        <v>115</v>
      </c>
      <c r="E174" s="41" t="s">
        <v>504</v>
      </c>
      <c r="I174" t="s">
        <v>2947</v>
      </c>
      <c r="J174" s="121" t="s">
        <v>2948</v>
      </c>
    </row>
    <row r="175" spans="1:10" ht="15">
      <c r="A175" s="41" t="s">
        <v>611</v>
      </c>
      <c r="B175" s="41" t="s">
        <v>612</v>
      </c>
      <c r="C175" s="41" t="s">
        <v>613</v>
      </c>
      <c r="D175" s="41" t="s">
        <v>111</v>
      </c>
      <c r="E175" s="41" t="s">
        <v>504</v>
      </c>
      <c r="I175" t="s">
        <v>2945</v>
      </c>
      <c r="J175" s="121" t="s">
        <v>2946</v>
      </c>
    </row>
    <row r="176" spans="1:10" ht="15">
      <c r="A176" s="41" t="s">
        <v>614</v>
      </c>
      <c r="B176" s="41" t="s">
        <v>615</v>
      </c>
      <c r="C176" s="41" t="s">
        <v>616</v>
      </c>
      <c r="D176" s="41" t="s">
        <v>97</v>
      </c>
      <c r="E176" s="41" t="s">
        <v>616</v>
      </c>
      <c r="I176" t="s">
        <v>2943</v>
      </c>
      <c r="J176" s="121" t="s">
        <v>2944</v>
      </c>
    </row>
    <row r="177" spans="1:10" ht="15">
      <c r="A177" s="41" t="s">
        <v>617</v>
      </c>
      <c r="B177" s="41" t="s">
        <v>618</v>
      </c>
      <c r="C177" s="41" t="s">
        <v>619</v>
      </c>
      <c r="D177" s="41" t="s">
        <v>111</v>
      </c>
      <c r="E177" s="41" t="s">
        <v>616</v>
      </c>
      <c r="I177" t="s">
        <v>2921</v>
      </c>
      <c r="J177" s="121" t="s">
        <v>2922</v>
      </c>
    </row>
    <row r="178" spans="1:10" ht="15">
      <c r="A178" s="41" t="s">
        <v>620</v>
      </c>
      <c r="B178" s="41" t="s">
        <v>621</v>
      </c>
      <c r="C178" s="41" t="s">
        <v>622</v>
      </c>
      <c r="D178" s="41" t="s">
        <v>101</v>
      </c>
      <c r="E178" s="41" t="s">
        <v>616</v>
      </c>
      <c r="I178" t="s">
        <v>2929</v>
      </c>
      <c r="J178" s="121" t="s">
        <v>2930</v>
      </c>
    </row>
    <row r="179" spans="1:10" ht="15">
      <c r="A179" s="41" t="s">
        <v>623</v>
      </c>
      <c r="B179" s="41" t="s">
        <v>624</v>
      </c>
      <c r="C179" s="41" t="s">
        <v>625</v>
      </c>
      <c r="D179" s="41" t="s">
        <v>111</v>
      </c>
      <c r="E179" s="41" t="s">
        <v>616</v>
      </c>
      <c r="I179" t="s">
        <v>2927</v>
      </c>
      <c r="J179" s="121" t="s">
        <v>2928</v>
      </c>
    </row>
    <row r="180" spans="1:10" ht="15">
      <c r="A180" s="41" t="s">
        <v>626</v>
      </c>
      <c r="B180" s="41" t="s">
        <v>627</v>
      </c>
      <c r="C180" s="41" t="s">
        <v>628</v>
      </c>
      <c r="D180" s="41" t="s">
        <v>115</v>
      </c>
      <c r="E180" s="41" t="s">
        <v>616</v>
      </c>
      <c r="I180" t="s">
        <v>2923</v>
      </c>
      <c r="J180" s="121" t="s">
        <v>2924</v>
      </c>
    </row>
    <row r="181" spans="1:10" ht="15">
      <c r="A181" s="41" t="s">
        <v>629</v>
      </c>
      <c r="B181" s="41" t="s">
        <v>630</v>
      </c>
      <c r="C181" s="41" t="s">
        <v>631</v>
      </c>
      <c r="D181" s="41" t="s">
        <v>115</v>
      </c>
      <c r="E181" s="41" t="s">
        <v>616</v>
      </c>
      <c r="I181" t="s">
        <v>2925</v>
      </c>
      <c r="J181" s="121" t="s">
        <v>2926</v>
      </c>
    </row>
    <row r="182" spans="1:10" ht="15">
      <c r="A182" s="41" t="s">
        <v>632</v>
      </c>
      <c r="B182" s="41" t="s">
        <v>633</v>
      </c>
      <c r="C182" s="41" t="s">
        <v>634</v>
      </c>
      <c r="D182" s="41" t="s">
        <v>115</v>
      </c>
      <c r="E182" s="41" t="s">
        <v>616</v>
      </c>
      <c r="I182" t="s">
        <v>2911</v>
      </c>
      <c r="J182" s="121" t="s">
        <v>2912</v>
      </c>
    </row>
    <row r="183" spans="1:10" ht="15">
      <c r="A183" s="41" t="s">
        <v>635</v>
      </c>
      <c r="B183" s="41" t="s">
        <v>636</v>
      </c>
      <c r="C183" s="41" t="s">
        <v>637</v>
      </c>
      <c r="D183" s="41" t="s">
        <v>101</v>
      </c>
      <c r="E183" s="41" t="s">
        <v>616</v>
      </c>
      <c r="I183" t="s">
        <v>2913</v>
      </c>
      <c r="J183" s="121" t="s">
        <v>2914</v>
      </c>
    </row>
    <row r="184" spans="1:10" ht="15">
      <c r="A184" s="41" t="s">
        <v>638</v>
      </c>
      <c r="B184" s="41" t="s">
        <v>639</v>
      </c>
      <c r="C184" s="41" t="s">
        <v>640</v>
      </c>
      <c r="D184" s="41" t="s">
        <v>101</v>
      </c>
      <c r="E184" s="41" t="s">
        <v>616</v>
      </c>
      <c r="I184" t="s">
        <v>2917</v>
      </c>
      <c r="J184" s="121" t="s">
        <v>2918</v>
      </c>
    </row>
    <row r="185" spans="1:10" ht="15">
      <c r="A185" s="41" t="s">
        <v>641</v>
      </c>
      <c r="B185" s="41" t="s">
        <v>642</v>
      </c>
      <c r="C185" s="41" t="s">
        <v>643</v>
      </c>
      <c r="D185" s="41" t="s">
        <v>101</v>
      </c>
      <c r="E185" s="41" t="s">
        <v>616</v>
      </c>
      <c r="I185" t="s">
        <v>2915</v>
      </c>
      <c r="J185" s="121" t="s">
        <v>2916</v>
      </c>
    </row>
    <row r="186" spans="1:10" ht="15">
      <c r="A186" s="41" t="s">
        <v>644</v>
      </c>
      <c r="B186" s="41" t="s">
        <v>645</v>
      </c>
      <c r="C186" s="41" t="s">
        <v>646</v>
      </c>
      <c r="D186" s="41" t="s">
        <v>111</v>
      </c>
      <c r="E186" s="41" t="s">
        <v>616</v>
      </c>
      <c r="I186" t="s">
        <v>2919</v>
      </c>
      <c r="J186" s="121" t="s">
        <v>2920</v>
      </c>
    </row>
    <row r="187" spans="1:10" ht="15">
      <c r="A187" s="41" t="s">
        <v>647</v>
      </c>
      <c r="B187" s="41" t="s">
        <v>648</v>
      </c>
      <c r="C187" s="41" t="s">
        <v>649</v>
      </c>
      <c r="D187" s="41" t="s">
        <v>115</v>
      </c>
      <c r="E187" s="41" t="s">
        <v>616</v>
      </c>
      <c r="I187" t="s">
        <v>2931</v>
      </c>
      <c r="J187" s="121" t="s">
        <v>2932</v>
      </c>
    </row>
    <row r="188" spans="1:10" ht="15">
      <c r="A188" s="41" t="s">
        <v>650</v>
      </c>
      <c r="B188" s="41" t="s">
        <v>651</v>
      </c>
      <c r="C188" s="41" t="s">
        <v>652</v>
      </c>
      <c r="D188" s="41" t="s">
        <v>111</v>
      </c>
      <c r="E188" s="41" t="s">
        <v>616</v>
      </c>
      <c r="I188" t="s">
        <v>2933</v>
      </c>
      <c r="J188" s="121" t="s">
        <v>2934</v>
      </c>
    </row>
    <row r="189" spans="1:10" ht="15">
      <c r="A189" s="41" t="s">
        <v>653</v>
      </c>
      <c r="B189" s="41" t="s">
        <v>654</v>
      </c>
      <c r="C189" s="41" t="s">
        <v>655</v>
      </c>
      <c r="D189" s="41" t="s">
        <v>111</v>
      </c>
      <c r="E189" s="41" t="s">
        <v>616</v>
      </c>
      <c r="I189" t="s">
        <v>2881</v>
      </c>
      <c r="J189" s="121" t="s">
        <v>2882</v>
      </c>
    </row>
    <row r="190" spans="1:10" ht="15">
      <c r="A190" s="41" t="s">
        <v>656</v>
      </c>
      <c r="B190" s="41" t="s">
        <v>657</v>
      </c>
      <c r="C190" s="41" t="s">
        <v>658</v>
      </c>
      <c r="D190" s="41" t="s">
        <v>101</v>
      </c>
      <c r="E190" s="41" t="s">
        <v>616</v>
      </c>
      <c r="I190" t="s">
        <v>2897</v>
      </c>
      <c r="J190" s="121" t="s">
        <v>2898</v>
      </c>
    </row>
    <row r="191" spans="1:10" ht="15">
      <c r="A191" s="41" t="s">
        <v>659</v>
      </c>
      <c r="B191" s="41" t="s">
        <v>660</v>
      </c>
      <c r="C191" s="41" t="s">
        <v>661</v>
      </c>
      <c r="D191" s="41" t="s">
        <v>111</v>
      </c>
      <c r="E191" s="41" t="s">
        <v>616</v>
      </c>
      <c r="I191" t="s">
        <v>2966</v>
      </c>
      <c r="J191" s="121" t="s">
        <v>2967</v>
      </c>
    </row>
    <row r="192" spans="1:10" ht="15">
      <c r="A192" s="41" t="s">
        <v>662</v>
      </c>
      <c r="B192" s="41" t="s">
        <v>663</v>
      </c>
      <c r="C192" s="41" t="s">
        <v>664</v>
      </c>
      <c r="D192" s="41" t="s">
        <v>111</v>
      </c>
      <c r="E192" s="41" t="s">
        <v>616</v>
      </c>
      <c r="I192" t="s">
        <v>2955</v>
      </c>
      <c r="J192" s="121" t="s">
        <v>2956</v>
      </c>
    </row>
    <row r="193" spans="1:10" ht="15">
      <c r="A193" s="41" t="s">
        <v>665</v>
      </c>
      <c r="B193" s="41" t="s">
        <v>666</v>
      </c>
      <c r="C193" s="41" t="s">
        <v>667</v>
      </c>
      <c r="D193" s="41" t="s">
        <v>97</v>
      </c>
      <c r="E193" s="41" t="s">
        <v>667</v>
      </c>
      <c r="I193" t="s">
        <v>2959</v>
      </c>
      <c r="J193" s="121" t="s">
        <v>2960</v>
      </c>
    </row>
    <row r="194" spans="1:10" ht="15">
      <c r="A194" s="41" t="s">
        <v>668</v>
      </c>
      <c r="B194" s="41" t="s">
        <v>669</v>
      </c>
      <c r="C194" s="41" t="s">
        <v>670</v>
      </c>
      <c r="D194" s="41" t="s">
        <v>101</v>
      </c>
      <c r="E194" s="41" t="s">
        <v>667</v>
      </c>
      <c r="I194" t="s">
        <v>2957</v>
      </c>
      <c r="J194" s="121" t="s">
        <v>2958</v>
      </c>
    </row>
    <row r="195" spans="1:10" ht="15">
      <c r="A195" s="41" t="s">
        <v>671</v>
      </c>
      <c r="B195" s="41" t="s">
        <v>672</v>
      </c>
      <c r="C195" s="41" t="s">
        <v>673</v>
      </c>
      <c r="D195" s="41" t="s">
        <v>115</v>
      </c>
      <c r="E195" s="41" t="s">
        <v>667</v>
      </c>
      <c r="I195" t="s">
        <v>2959</v>
      </c>
      <c r="J195" s="121" t="s">
        <v>2961</v>
      </c>
    </row>
    <row r="196" spans="1:10" ht="15">
      <c r="A196" s="41" t="s">
        <v>674</v>
      </c>
      <c r="B196" s="41" t="s">
        <v>675</v>
      </c>
      <c r="C196" s="41" t="s">
        <v>676</v>
      </c>
      <c r="D196" s="41" t="s">
        <v>115</v>
      </c>
      <c r="E196" s="41" t="s">
        <v>667</v>
      </c>
      <c r="I196" t="s">
        <v>2899</v>
      </c>
      <c r="J196" s="121" t="s">
        <v>2900</v>
      </c>
    </row>
    <row r="197" spans="1:10" ht="15">
      <c r="A197" s="41" t="s">
        <v>677</v>
      </c>
      <c r="B197" s="41" t="s">
        <v>678</v>
      </c>
      <c r="C197" s="41" t="s">
        <v>679</v>
      </c>
      <c r="D197" s="41" t="s">
        <v>115</v>
      </c>
      <c r="E197" s="41" t="s">
        <v>667</v>
      </c>
      <c r="I197" t="s">
        <v>2951</v>
      </c>
      <c r="J197" s="121" t="s">
        <v>2952</v>
      </c>
    </row>
    <row r="198" spans="1:10" ht="15">
      <c r="A198" s="41" t="s">
        <v>680</v>
      </c>
      <c r="B198" s="41" t="s">
        <v>681</v>
      </c>
      <c r="C198" s="41" t="s">
        <v>682</v>
      </c>
      <c r="D198" s="41" t="s">
        <v>115</v>
      </c>
      <c r="E198" s="41" t="s">
        <v>667</v>
      </c>
      <c r="I198" t="s">
        <v>2953</v>
      </c>
      <c r="J198" s="121" t="s">
        <v>2954</v>
      </c>
    </row>
    <row r="199" spans="1:10" ht="15">
      <c r="A199" s="41" t="s">
        <v>683</v>
      </c>
      <c r="B199" s="41" t="s">
        <v>684</v>
      </c>
      <c r="C199" s="41" t="s">
        <v>685</v>
      </c>
      <c r="D199" s="41" t="s">
        <v>115</v>
      </c>
      <c r="E199" s="41" t="s">
        <v>667</v>
      </c>
      <c r="I199" t="s">
        <v>2883</v>
      </c>
      <c r="J199" s="121" t="s">
        <v>2884</v>
      </c>
    </row>
    <row r="200" spans="1:10" ht="15">
      <c r="A200" s="41" t="s">
        <v>686</v>
      </c>
      <c r="B200" s="41" t="s">
        <v>687</v>
      </c>
      <c r="C200" s="41" t="s">
        <v>688</v>
      </c>
      <c r="D200" s="41" t="s">
        <v>115</v>
      </c>
      <c r="E200" s="41" t="s">
        <v>667</v>
      </c>
      <c r="I200" t="s">
        <v>2901</v>
      </c>
      <c r="J200" s="121" t="s">
        <v>2902</v>
      </c>
    </row>
    <row r="201" spans="1:10" ht="15">
      <c r="A201" s="41" t="s">
        <v>689</v>
      </c>
      <c r="B201" s="41" t="s">
        <v>690</v>
      </c>
      <c r="C201" s="41" t="s">
        <v>691</v>
      </c>
      <c r="D201" s="41" t="s">
        <v>115</v>
      </c>
      <c r="E201" s="41" t="s">
        <v>667</v>
      </c>
      <c r="I201" t="s">
        <v>2907</v>
      </c>
      <c r="J201" s="121" t="s">
        <v>2908</v>
      </c>
    </row>
    <row r="202" spans="1:10" ht="15">
      <c r="A202" s="41" t="s">
        <v>692</v>
      </c>
      <c r="B202" s="41" t="s">
        <v>693</v>
      </c>
      <c r="C202" s="41" t="s">
        <v>694</v>
      </c>
      <c r="D202" s="41" t="s">
        <v>115</v>
      </c>
      <c r="E202" s="41" t="s">
        <v>667</v>
      </c>
      <c r="I202" t="s">
        <v>2905</v>
      </c>
      <c r="J202" s="121" t="s">
        <v>2906</v>
      </c>
    </row>
    <row r="203" spans="1:10" ht="15">
      <c r="A203" s="41" t="s">
        <v>695</v>
      </c>
      <c r="B203" s="41" t="s">
        <v>696</v>
      </c>
      <c r="C203" s="41" t="s">
        <v>697</v>
      </c>
      <c r="D203" s="41" t="s">
        <v>101</v>
      </c>
      <c r="E203" s="41" t="s">
        <v>667</v>
      </c>
      <c r="I203" t="s">
        <v>2903</v>
      </c>
      <c r="J203" s="121" t="s">
        <v>2904</v>
      </c>
    </row>
    <row r="204" spans="1:10" ht="15">
      <c r="A204" s="41" t="s">
        <v>698</v>
      </c>
      <c r="B204" s="41" t="s">
        <v>699</v>
      </c>
      <c r="C204" s="41" t="s">
        <v>700</v>
      </c>
      <c r="D204" s="41" t="s">
        <v>111</v>
      </c>
      <c r="E204" s="41" t="s">
        <v>667</v>
      </c>
      <c r="I204" t="s">
        <v>2962</v>
      </c>
      <c r="J204" s="121" t="s">
        <v>2963</v>
      </c>
    </row>
    <row r="205" spans="1:10" ht="15">
      <c r="A205" s="41" t="s">
        <v>701</v>
      </c>
      <c r="B205" s="41" t="s">
        <v>702</v>
      </c>
      <c r="C205" s="41" t="s">
        <v>703</v>
      </c>
      <c r="D205" s="41" t="s">
        <v>115</v>
      </c>
      <c r="E205" s="41" t="s">
        <v>667</v>
      </c>
      <c r="I205" t="s">
        <v>2887</v>
      </c>
      <c r="J205" s="121" t="s">
        <v>2888</v>
      </c>
    </row>
    <row r="206" spans="1:10" ht="15">
      <c r="A206" s="41" t="s">
        <v>704</v>
      </c>
      <c r="B206" s="41" t="s">
        <v>705</v>
      </c>
      <c r="C206" s="41" t="s">
        <v>706</v>
      </c>
      <c r="D206" s="41" t="s">
        <v>115</v>
      </c>
      <c r="E206" s="41" t="s">
        <v>667</v>
      </c>
      <c r="I206" t="s">
        <v>2889</v>
      </c>
      <c r="J206" s="121" t="s">
        <v>2890</v>
      </c>
    </row>
    <row r="207" spans="1:10" ht="15">
      <c r="A207" s="41" t="s">
        <v>707</v>
      </c>
      <c r="B207" s="41" t="s">
        <v>708</v>
      </c>
      <c r="C207" s="41" t="s">
        <v>709</v>
      </c>
      <c r="D207" s="41" t="s">
        <v>101</v>
      </c>
      <c r="E207" s="41" t="s">
        <v>667</v>
      </c>
      <c r="I207" t="s">
        <v>2895</v>
      </c>
      <c r="J207" s="121" t="s">
        <v>2896</v>
      </c>
    </row>
    <row r="208" spans="1:10" ht="15">
      <c r="A208" s="41" t="s">
        <v>710</v>
      </c>
      <c r="B208" s="41" t="s">
        <v>711</v>
      </c>
      <c r="C208" s="41" t="s">
        <v>712</v>
      </c>
      <c r="D208" s="41" t="s">
        <v>97</v>
      </c>
      <c r="E208" s="41" t="s">
        <v>712</v>
      </c>
      <c r="I208" t="s">
        <v>2893</v>
      </c>
      <c r="J208" s="121" t="s">
        <v>2894</v>
      </c>
    </row>
    <row r="209" spans="1:10" ht="15">
      <c r="A209" s="41" t="s">
        <v>713</v>
      </c>
      <c r="B209" s="41" t="s">
        <v>714</v>
      </c>
      <c r="C209" s="41" t="s">
        <v>715</v>
      </c>
      <c r="D209" s="41" t="s">
        <v>115</v>
      </c>
      <c r="E209" s="41" t="s">
        <v>712</v>
      </c>
      <c r="I209" t="s">
        <v>2891</v>
      </c>
      <c r="J209" s="121" t="s">
        <v>2892</v>
      </c>
    </row>
    <row r="210" spans="1:10" ht="15">
      <c r="A210" s="41" t="s">
        <v>716</v>
      </c>
      <c r="B210" s="41" t="s">
        <v>717</v>
      </c>
      <c r="C210" s="41" t="s">
        <v>718</v>
      </c>
      <c r="D210" s="41" t="s">
        <v>115</v>
      </c>
      <c r="E210" s="41" t="s">
        <v>712</v>
      </c>
      <c r="I210" t="s">
        <v>2964</v>
      </c>
      <c r="J210" s="121" t="s">
        <v>2965</v>
      </c>
    </row>
    <row r="211" spans="1:10" ht="15">
      <c r="A211" s="41" t="s">
        <v>719</v>
      </c>
      <c r="B211" s="41" t="s">
        <v>720</v>
      </c>
      <c r="C211" s="41" t="s">
        <v>721</v>
      </c>
      <c r="D211" s="41" t="s">
        <v>115</v>
      </c>
      <c r="E211" s="41" t="s">
        <v>712</v>
      </c>
      <c r="I211" t="s">
        <v>2216</v>
      </c>
      <c r="J211" s="121" t="s">
        <v>2217</v>
      </c>
    </row>
    <row r="212" spans="1:10" ht="15">
      <c r="A212" s="41" t="s">
        <v>722</v>
      </c>
      <c r="B212" s="41" t="s">
        <v>723</v>
      </c>
      <c r="C212" s="41" t="s">
        <v>724</v>
      </c>
      <c r="D212" s="41" t="s">
        <v>115</v>
      </c>
      <c r="E212" s="41" t="s">
        <v>712</v>
      </c>
      <c r="I212" t="s">
        <v>2880</v>
      </c>
      <c r="J212" s="121" t="s">
        <v>2217</v>
      </c>
    </row>
    <row r="213" spans="1:10" ht="15">
      <c r="A213" s="41" t="s">
        <v>725</v>
      </c>
      <c r="B213" s="41" t="s">
        <v>726</v>
      </c>
      <c r="C213" s="41" t="s">
        <v>727</v>
      </c>
      <c r="D213" s="41" t="s">
        <v>101</v>
      </c>
      <c r="E213" s="41" t="s">
        <v>712</v>
      </c>
      <c r="I213" t="s">
        <v>2852</v>
      </c>
      <c r="J213" s="121" t="s">
        <v>2853</v>
      </c>
    </row>
    <row r="214" spans="1:10" ht="15">
      <c r="A214" s="41" t="s">
        <v>728</v>
      </c>
      <c r="B214" s="41" t="s">
        <v>729</v>
      </c>
      <c r="C214" s="41" t="s">
        <v>730</v>
      </c>
      <c r="D214" s="41" t="s">
        <v>115</v>
      </c>
      <c r="E214" s="41" t="s">
        <v>712</v>
      </c>
      <c r="I214" t="s">
        <v>2854</v>
      </c>
      <c r="J214" s="121" t="s">
        <v>2855</v>
      </c>
    </row>
    <row r="215" spans="1:10" ht="15">
      <c r="A215" s="41" t="s">
        <v>731</v>
      </c>
      <c r="B215" s="41" t="s">
        <v>732</v>
      </c>
      <c r="C215" s="41" t="s">
        <v>682</v>
      </c>
      <c r="D215" s="41" t="s">
        <v>115</v>
      </c>
      <c r="E215" s="41" t="s">
        <v>712</v>
      </c>
      <c r="I215" t="s">
        <v>2858</v>
      </c>
      <c r="J215" s="121" t="s">
        <v>2859</v>
      </c>
    </row>
    <row r="216" spans="1:10" ht="15">
      <c r="A216" s="41" t="s">
        <v>733</v>
      </c>
      <c r="B216" s="41" t="s">
        <v>734</v>
      </c>
      <c r="C216" s="41" t="s">
        <v>735</v>
      </c>
      <c r="D216" s="41" t="s">
        <v>115</v>
      </c>
      <c r="E216" s="41" t="s">
        <v>712</v>
      </c>
      <c r="I216" t="s">
        <v>2856</v>
      </c>
      <c r="J216" s="121" t="s">
        <v>2857</v>
      </c>
    </row>
    <row r="217" spans="1:10" ht="15">
      <c r="A217" s="41" t="s">
        <v>736</v>
      </c>
      <c r="B217" s="41" t="s">
        <v>737</v>
      </c>
      <c r="C217" s="41" t="s">
        <v>738</v>
      </c>
      <c r="D217" s="41" t="s">
        <v>115</v>
      </c>
      <c r="E217" s="41" t="s">
        <v>712</v>
      </c>
      <c r="I217" t="s">
        <v>2878</v>
      </c>
      <c r="J217" s="121" t="s">
        <v>2879</v>
      </c>
    </row>
    <row r="218" spans="1:10" ht="15">
      <c r="A218" s="41" t="s">
        <v>739</v>
      </c>
      <c r="B218" s="41" t="s">
        <v>740</v>
      </c>
      <c r="C218" s="41" t="s">
        <v>741</v>
      </c>
      <c r="D218" s="41" t="s">
        <v>115</v>
      </c>
      <c r="E218" s="41" t="s">
        <v>712</v>
      </c>
      <c r="I218" t="s">
        <v>2862</v>
      </c>
      <c r="J218" s="121" t="s">
        <v>2863</v>
      </c>
    </row>
    <row r="219" spans="1:10" ht="15">
      <c r="A219" s="41" t="s">
        <v>742</v>
      </c>
      <c r="B219" s="41" t="s">
        <v>743</v>
      </c>
      <c r="C219" s="41" t="s">
        <v>744</v>
      </c>
      <c r="D219" s="41" t="s">
        <v>115</v>
      </c>
      <c r="E219" s="41" t="s">
        <v>712</v>
      </c>
      <c r="I219" t="s">
        <v>2840</v>
      </c>
      <c r="J219" s="121" t="s">
        <v>2841</v>
      </c>
    </row>
    <row r="220" spans="1:10" ht="15">
      <c r="A220" s="41" t="s">
        <v>745</v>
      </c>
      <c r="B220" s="41" t="s">
        <v>746</v>
      </c>
      <c r="C220" s="41" t="s">
        <v>747</v>
      </c>
      <c r="D220" s="41" t="s">
        <v>115</v>
      </c>
      <c r="E220" s="41" t="s">
        <v>712</v>
      </c>
      <c r="I220" t="s">
        <v>2842</v>
      </c>
      <c r="J220" s="121" t="s">
        <v>2843</v>
      </c>
    </row>
    <row r="221" spans="1:10" ht="15">
      <c r="A221" s="41" t="s">
        <v>748</v>
      </c>
      <c r="B221" s="41" t="s">
        <v>749</v>
      </c>
      <c r="C221" s="41" t="s">
        <v>750</v>
      </c>
      <c r="D221" s="41" t="s">
        <v>115</v>
      </c>
      <c r="E221" s="41" t="s">
        <v>712</v>
      </c>
      <c r="I221" t="s">
        <v>2844</v>
      </c>
      <c r="J221" s="121" t="s">
        <v>2845</v>
      </c>
    </row>
    <row r="222" spans="1:10" ht="15">
      <c r="A222" s="41" t="s">
        <v>751</v>
      </c>
      <c r="B222" s="41" t="s">
        <v>752</v>
      </c>
      <c r="C222" s="41" t="s">
        <v>753</v>
      </c>
      <c r="D222" s="41" t="s">
        <v>101</v>
      </c>
      <c r="E222" s="41" t="s">
        <v>712</v>
      </c>
      <c r="I222" t="s">
        <v>2848</v>
      </c>
      <c r="J222" s="121" t="s">
        <v>2849</v>
      </c>
    </row>
    <row r="223" spans="1:10" ht="15">
      <c r="A223" s="41" t="s">
        <v>754</v>
      </c>
      <c r="B223" s="41" t="s">
        <v>755</v>
      </c>
      <c r="C223" s="41" t="s">
        <v>756</v>
      </c>
      <c r="D223" s="41" t="s">
        <v>111</v>
      </c>
      <c r="E223" s="41" t="s">
        <v>712</v>
      </c>
      <c r="I223" t="s">
        <v>2846</v>
      </c>
      <c r="J223" s="121" t="s">
        <v>2847</v>
      </c>
    </row>
    <row r="224" spans="1:10" ht="15">
      <c r="A224" s="41" t="s">
        <v>757</v>
      </c>
      <c r="B224" s="41" t="s">
        <v>758</v>
      </c>
      <c r="C224" s="41" t="s">
        <v>759</v>
      </c>
      <c r="D224" s="41" t="s">
        <v>115</v>
      </c>
      <c r="E224" s="41" t="s">
        <v>712</v>
      </c>
      <c r="I224" t="s">
        <v>2850</v>
      </c>
      <c r="J224" s="121" t="s">
        <v>2851</v>
      </c>
    </row>
    <row r="225" spans="1:10" ht="15">
      <c r="A225" s="41" t="s">
        <v>760</v>
      </c>
      <c r="B225" s="41" t="s">
        <v>761</v>
      </c>
      <c r="C225" s="41" t="s">
        <v>762</v>
      </c>
      <c r="D225" s="41" t="s">
        <v>101</v>
      </c>
      <c r="E225" s="41" t="s">
        <v>712</v>
      </c>
      <c r="I225" t="s">
        <v>2864</v>
      </c>
      <c r="J225" s="121" t="s">
        <v>2865</v>
      </c>
    </row>
    <row r="226" spans="1:10" ht="15">
      <c r="A226" s="41" t="s">
        <v>763</v>
      </c>
      <c r="B226" s="41" t="s">
        <v>764</v>
      </c>
      <c r="C226" s="41" t="s">
        <v>765</v>
      </c>
      <c r="D226" s="41" t="s">
        <v>111</v>
      </c>
      <c r="E226" s="41" t="s">
        <v>712</v>
      </c>
      <c r="I226" t="s">
        <v>2190</v>
      </c>
      <c r="J226" s="121" t="s">
        <v>2191</v>
      </c>
    </row>
    <row r="227" spans="1:10" ht="15">
      <c r="A227" s="41" t="s">
        <v>766</v>
      </c>
      <c r="B227" s="41" t="s">
        <v>767</v>
      </c>
      <c r="C227" s="41" t="s">
        <v>768</v>
      </c>
      <c r="D227" s="41" t="s">
        <v>323</v>
      </c>
      <c r="E227" s="41" t="s">
        <v>712</v>
      </c>
      <c r="I227" t="s">
        <v>2192</v>
      </c>
      <c r="J227" s="121" t="s">
        <v>2193</v>
      </c>
    </row>
    <row r="228" spans="1:10" ht="15">
      <c r="A228" s="41" t="s">
        <v>769</v>
      </c>
      <c r="B228" s="41" t="s">
        <v>770</v>
      </c>
      <c r="C228" s="41" t="s">
        <v>771</v>
      </c>
      <c r="D228" s="41" t="s">
        <v>115</v>
      </c>
      <c r="E228" s="41" t="s">
        <v>712</v>
      </c>
      <c r="I228" t="s">
        <v>2192</v>
      </c>
      <c r="J228" s="121" t="s">
        <v>2193</v>
      </c>
    </row>
    <row r="229" spans="1:10" ht="15">
      <c r="A229" s="41" t="s">
        <v>772</v>
      </c>
      <c r="B229" s="41" t="s">
        <v>773</v>
      </c>
      <c r="C229" s="41" t="s">
        <v>774</v>
      </c>
      <c r="D229" s="41" t="s">
        <v>115</v>
      </c>
      <c r="E229" s="41" t="s">
        <v>712</v>
      </c>
      <c r="I229" t="s">
        <v>2192</v>
      </c>
      <c r="J229" s="121" t="s">
        <v>2193</v>
      </c>
    </row>
    <row r="230" spans="1:10" ht="15">
      <c r="A230" s="41" t="s">
        <v>775</v>
      </c>
      <c r="B230" s="41" t="s">
        <v>776</v>
      </c>
      <c r="C230" s="41" t="s">
        <v>777</v>
      </c>
      <c r="D230" s="41" t="s">
        <v>115</v>
      </c>
      <c r="E230" s="41" t="s">
        <v>712</v>
      </c>
      <c r="I230" t="s">
        <v>2194</v>
      </c>
      <c r="J230" s="121" t="s">
        <v>2195</v>
      </c>
    </row>
    <row r="231" spans="1:10" ht="15">
      <c r="A231" s="41" t="s">
        <v>778</v>
      </c>
      <c r="B231" s="41" t="s">
        <v>779</v>
      </c>
      <c r="C231" s="41" t="s">
        <v>547</v>
      </c>
      <c r="D231" s="41" t="s">
        <v>97</v>
      </c>
      <c r="E231" s="41" t="s">
        <v>547</v>
      </c>
      <c r="I231" t="s">
        <v>2202</v>
      </c>
      <c r="J231" s="121" t="s">
        <v>2203</v>
      </c>
    </row>
    <row r="232" spans="1:10" ht="15">
      <c r="A232" s="41" t="s">
        <v>780</v>
      </c>
      <c r="B232" s="41" t="s">
        <v>781</v>
      </c>
      <c r="C232" s="41" t="s">
        <v>782</v>
      </c>
      <c r="D232" s="41" t="s">
        <v>111</v>
      </c>
      <c r="E232" s="41" t="s">
        <v>547</v>
      </c>
      <c r="I232" t="s">
        <v>2208</v>
      </c>
      <c r="J232" s="121" t="s">
        <v>2209</v>
      </c>
    </row>
    <row r="233" spans="1:10" ht="15">
      <c r="A233" s="41" t="s">
        <v>783</v>
      </c>
      <c r="B233" s="41" t="s">
        <v>784</v>
      </c>
      <c r="C233" s="41" t="s">
        <v>785</v>
      </c>
      <c r="D233" s="41" t="s">
        <v>115</v>
      </c>
      <c r="E233" s="41" t="s">
        <v>547</v>
      </c>
      <c r="I233" t="s">
        <v>2204</v>
      </c>
      <c r="J233" s="121" t="s">
        <v>2205</v>
      </c>
    </row>
    <row r="234" spans="1:10" ht="15">
      <c r="A234" s="41" t="s">
        <v>786</v>
      </c>
      <c r="B234" s="41" t="s">
        <v>787</v>
      </c>
      <c r="C234" s="41" t="s">
        <v>788</v>
      </c>
      <c r="D234" s="41" t="s">
        <v>115</v>
      </c>
      <c r="E234" s="41" t="s">
        <v>547</v>
      </c>
      <c r="I234" t="s">
        <v>2206</v>
      </c>
      <c r="J234" s="121" t="s">
        <v>2207</v>
      </c>
    </row>
    <row r="235" spans="1:10" ht="15">
      <c r="A235" s="41" t="s">
        <v>789</v>
      </c>
      <c r="B235" s="41" t="s">
        <v>790</v>
      </c>
      <c r="C235" s="41" t="s">
        <v>791</v>
      </c>
      <c r="D235" s="41" t="s">
        <v>115</v>
      </c>
      <c r="E235" s="41" t="s">
        <v>547</v>
      </c>
      <c r="I235" t="s">
        <v>2860</v>
      </c>
      <c r="J235" s="121" t="s">
        <v>2861</v>
      </c>
    </row>
    <row r="236" spans="1:10" ht="15">
      <c r="A236" s="41" t="s">
        <v>792</v>
      </c>
      <c r="B236" s="41" t="s">
        <v>793</v>
      </c>
      <c r="C236" s="41" t="s">
        <v>794</v>
      </c>
      <c r="D236" s="41" t="s">
        <v>115</v>
      </c>
      <c r="E236" s="41" t="s">
        <v>547</v>
      </c>
      <c r="I236" t="s">
        <v>2870</v>
      </c>
      <c r="J236" s="121" t="s">
        <v>2871</v>
      </c>
    </row>
    <row r="237" spans="1:10" ht="15">
      <c r="A237" s="41" t="s">
        <v>795</v>
      </c>
      <c r="B237" s="41" t="s">
        <v>796</v>
      </c>
      <c r="C237" s="41" t="s">
        <v>797</v>
      </c>
      <c r="D237" s="41" t="s">
        <v>111</v>
      </c>
      <c r="E237" s="41" t="s">
        <v>547</v>
      </c>
      <c r="I237" t="s">
        <v>2874</v>
      </c>
      <c r="J237" s="121" t="s">
        <v>2875</v>
      </c>
    </row>
    <row r="238" spans="1:10" ht="15">
      <c r="A238" s="41" t="s">
        <v>798</v>
      </c>
      <c r="B238" s="41" t="s">
        <v>799</v>
      </c>
      <c r="C238" s="41" t="s">
        <v>685</v>
      </c>
      <c r="D238" s="41" t="s">
        <v>115</v>
      </c>
      <c r="E238" s="41" t="s">
        <v>547</v>
      </c>
      <c r="I238" t="s">
        <v>2876</v>
      </c>
      <c r="J238" s="121" t="s">
        <v>2877</v>
      </c>
    </row>
    <row r="239" spans="1:10" ht="15">
      <c r="A239" s="41" t="s">
        <v>800</v>
      </c>
      <c r="B239" s="41" t="s">
        <v>801</v>
      </c>
      <c r="C239" s="41" t="s">
        <v>802</v>
      </c>
      <c r="D239" s="41" t="s">
        <v>115</v>
      </c>
      <c r="E239" s="41" t="s">
        <v>547</v>
      </c>
      <c r="I239" t="s">
        <v>2872</v>
      </c>
      <c r="J239" s="121" t="s">
        <v>2873</v>
      </c>
    </row>
    <row r="240" spans="1:10" ht="15">
      <c r="A240" s="41" t="s">
        <v>803</v>
      </c>
      <c r="B240" s="41" t="s">
        <v>804</v>
      </c>
      <c r="C240" s="41" t="s">
        <v>805</v>
      </c>
      <c r="D240" s="41" t="s">
        <v>115</v>
      </c>
      <c r="E240" s="41" t="s">
        <v>547</v>
      </c>
      <c r="I240" t="s">
        <v>2866</v>
      </c>
      <c r="J240" s="121" t="s">
        <v>2867</v>
      </c>
    </row>
    <row r="241" spans="1:10" ht="15">
      <c r="A241" s="41" t="s">
        <v>806</v>
      </c>
      <c r="B241" s="41" t="s">
        <v>807</v>
      </c>
      <c r="C241" s="41" t="s">
        <v>808</v>
      </c>
      <c r="D241" s="41" t="s">
        <v>115</v>
      </c>
      <c r="E241" s="41" t="s">
        <v>547</v>
      </c>
      <c r="I241" t="s">
        <v>2868</v>
      </c>
      <c r="J241" s="121" t="s">
        <v>2869</v>
      </c>
    </row>
    <row r="242" spans="1:10" ht="15">
      <c r="A242" s="41" t="s">
        <v>809</v>
      </c>
      <c r="B242" s="41" t="s">
        <v>810</v>
      </c>
      <c r="C242" s="41" t="s">
        <v>811</v>
      </c>
      <c r="D242" s="41" t="s">
        <v>115</v>
      </c>
      <c r="E242" s="41" t="s">
        <v>547</v>
      </c>
      <c r="I242" t="s">
        <v>2196</v>
      </c>
      <c r="J242" s="121" t="s">
        <v>2197</v>
      </c>
    </row>
    <row r="243" spans="1:10" ht="15">
      <c r="A243" s="41" t="s">
        <v>812</v>
      </c>
      <c r="B243" s="41" t="s">
        <v>813</v>
      </c>
      <c r="C243" s="41" t="s">
        <v>814</v>
      </c>
      <c r="D243" s="41" t="s">
        <v>111</v>
      </c>
      <c r="E243" s="41" t="s">
        <v>547</v>
      </c>
      <c r="I243" t="s">
        <v>2198</v>
      </c>
      <c r="J243" s="121" t="s">
        <v>2199</v>
      </c>
    </row>
    <row r="244" spans="1:10" ht="15">
      <c r="A244" s="41" t="s">
        <v>815</v>
      </c>
      <c r="B244" s="41" t="s">
        <v>816</v>
      </c>
      <c r="C244" s="41" t="s">
        <v>817</v>
      </c>
      <c r="D244" s="41" t="s">
        <v>111</v>
      </c>
      <c r="E244" s="41" t="s">
        <v>547</v>
      </c>
      <c r="I244" t="s">
        <v>2200</v>
      </c>
      <c r="J244" s="121" t="s">
        <v>2201</v>
      </c>
    </row>
    <row r="245" spans="1:10" ht="15">
      <c r="A245" s="41" t="s">
        <v>818</v>
      </c>
      <c r="B245" s="41" t="s">
        <v>819</v>
      </c>
      <c r="C245" s="41" t="s">
        <v>820</v>
      </c>
      <c r="D245" s="41" t="s">
        <v>111</v>
      </c>
      <c r="E245" s="41" t="s">
        <v>547</v>
      </c>
      <c r="I245" t="s">
        <v>2212</v>
      </c>
      <c r="J245" s="121" t="s">
        <v>2213</v>
      </c>
    </row>
    <row r="246" spans="1:10" ht="15">
      <c r="A246" s="41" t="s">
        <v>821</v>
      </c>
      <c r="B246" s="41" t="s">
        <v>822</v>
      </c>
      <c r="C246" s="41" t="s">
        <v>823</v>
      </c>
      <c r="D246" s="41" t="s">
        <v>111</v>
      </c>
      <c r="E246" s="41" t="s">
        <v>547</v>
      </c>
      <c r="I246" t="s">
        <v>2210</v>
      </c>
      <c r="J246" s="121" t="s">
        <v>2211</v>
      </c>
    </row>
    <row r="247" spans="1:10" ht="15">
      <c r="A247" s="41" t="s">
        <v>824</v>
      </c>
      <c r="B247" s="41" t="s">
        <v>825</v>
      </c>
      <c r="C247" s="41" t="s">
        <v>826</v>
      </c>
      <c r="D247" s="41" t="s">
        <v>115</v>
      </c>
      <c r="E247" s="41" t="s">
        <v>547</v>
      </c>
      <c r="I247" t="s">
        <v>2214</v>
      </c>
      <c r="J247" s="121" t="s">
        <v>2215</v>
      </c>
    </row>
    <row r="248" spans="1:10" ht="15">
      <c r="A248" s="41" t="s">
        <v>827</v>
      </c>
      <c r="B248" s="41" t="s">
        <v>828</v>
      </c>
      <c r="C248" s="41" t="s">
        <v>829</v>
      </c>
      <c r="D248" s="41" t="s">
        <v>111</v>
      </c>
      <c r="E248" s="41" t="s">
        <v>547</v>
      </c>
      <c r="I248" t="s">
        <v>2391</v>
      </c>
      <c r="J248" s="121" t="s">
        <v>2392</v>
      </c>
    </row>
    <row r="249" spans="1:10" ht="15">
      <c r="A249" s="41" t="s">
        <v>830</v>
      </c>
      <c r="B249" s="41" t="s">
        <v>831</v>
      </c>
      <c r="C249" s="41" t="s">
        <v>371</v>
      </c>
      <c r="D249" s="41" t="s">
        <v>115</v>
      </c>
      <c r="E249" s="41" t="s">
        <v>547</v>
      </c>
      <c r="I249" t="s">
        <v>2337</v>
      </c>
      <c r="J249" s="121" t="s">
        <v>2338</v>
      </c>
    </row>
    <row r="250" spans="1:10" ht="15">
      <c r="A250" s="41" t="s">
        <v>832</v>
      </c>
      <c r="B250" s="41" t="s">
        <v>833</v>
      </c>
      <c r="C250" s="41" t="s">
        <v>834</v>
      </c>
      <c r="D250" s="41" t="s">
        <v>111</v>
      </c>
      <c r="E250" s="41" t="s">
        <v>547</v>
      </c>
      <c r="I250" t="s">
        <v>2335</v>
      </c>
      <c r="J250" s="121" t="s">
        <v>2336</v>
      </c>
    </row>
    <row r="251" spans="1:10" ht="15">
      <c r="A251" s="41" t="s">
        <v>835</v>
      </c>
      <c r="B251" s="41" t="s">
        <v>836</v>
      </c>
      <c r="C251" s="41" t="s">
        <v>837</v>
      </c>
      <c r="D251" s="41" t="s">
        <v>115</v>
      </c>
      <c r="E251" s="41" t="s">
        <v>547</v>
      </c>
      <c r="I251" t="s">
        <v>2339</v>
      </c>
      <c r="J251" s="121" t="s">
        <v>2340</v>
      </c>
    </row>
    <row r="252" spans="1:10" ht="15">
      <c r="A252" s="41" t="s">
        <v>838</v>
      </c>
      <c r="B252" s="41" t="s">
        <v>839</v>
      </c>
      <c r="C252" s="41" t="s">
        <v>840</v>
      </c>
      <c r="D252" s="41" t="s">
        <v>111</v>
      </c>
      <c r="E252" s="41" t="s">
        <v>547</v>
      </c>
      <c r="I252" t="s">
        <v>2349</v>
      </c>
      <c r="J252" s="121" t="s">
        <v>2350</v>
      </c>
    </row>
    <row r="253" spans="1:10" ht="15">
      <c r="A253" s="41" t="s">
        <v>841</v>
      </c>
      <c r="B253" s="41" t="s">
        <v>842</v>
      </c>
      <c r="C253" s="41" t="s">
        <v>843</v>
      </c>
      <c r="D253" s="41" t="s">
        <v>101</v>
      </c>
      <c r="E253" s="41" t="s">
        <v>547</v>
      </c>
      <c r="I253" t="s">
        <v>2351</v>
      </c>
      <c r="J253" s="121" t="s">
        <v>2352</v>
      </c>
    </row>
    <row r="254" spans="1:10" ht="15">
      <c r="A254" s="41" t="s">
        <v>844</v>
      </c>
      <c r="B254" s="41" t="s">
        <v>845</v>
      </c>
      <c r="C254" s="41" t="s">
        <v>846</v>
      </c>
      <c r="D254" s="41" t="s">
        <v>111</v>
      </c>
      <c r="E254" s="41" t="s">
        <v>547</v>
      </c>
      <c r="I254" t="s">
        <v>2353</v>
      </c>
      <c r="J254" s="121" t="s">
        <v>2354</v>
      </c>
    </row>
    <row r="255" spans="1:10" ht="15">
      <c r="A255" s="41" t="s">
        <v>847</v>
      </c>
      <c r="B255" s="41" t="s">
        <v>848</v>
      </c>
      <c r="C255" s="41" t="s">
        <v>849</v>
      </c>
      <c r="D255" s="41" t="s">
        <v>115</v>
      </c>
      <c r="E255" s="41" t="s">
        <v>547</v>
      </c>
      <c r="I255" t="s">
        <v>2341</v>
      </c>
      <c r="J255" s="121" t="s">
        <v>2342</v>
      </c>
    </row>
    <row r="256" spans="1:10" ht="15">
      <c r="A256" s="41" t="s">
        <v>850</v>
      </c>
      <c r="B256" s="41" t="s">
        <v>851</v>
      </c>
      <c r="C256" s="41" t="s">
        <v>852</v>
      </c>
      <c r="D256" s="41" t="s">
        <v>97</v>
      </c>
      <c r="E256" s="41" t="s">
        <v>852</v>
      </c>
      <c r="I256" t="s">
        <v>2347</v>
      </c>
      <c r="J256" s="121" t="s">
        <v>2348</v>
      </c>
    </row>
    <row r="257" spans="1:10" ht="15">
      <c r="A257" s="41" t="s">
        <v>853</v>
      </c>
      <c r="B257" s="41" t="s">
        <v>854</v>
      </c>
      <c r="C257" s="41" t="s">
        <v>855</v>
      </c>
      <c r="D257" s="41" t="s">
        <v>101</v>
      </c>
      <c r="E257" s="41" t="s">
        <v>852</v>
      </c>
      <c r="I257" t="s">
        <v>2345</v>
      </c>
      <c r="J257" s="121" t="s">
        <v>2346</v>
      </c>
    </row>
    <row r="258" spans="1:10" ht="15">
      <c r="A258" s="41" t="s">
        <v>856</v>
      </c>
      <c r="B258" s="41" t="s">
        <v>857</v>
      </c>
      <c r="C258" s="41" t="s">
        <v>858</v>
      </c>
      <c r="D258" s="41" t="s">
        <v>111</v>
      </c>
      <c r="E258" s="41" t="s">
        <v>852</v>
      </c>
      <c r="I258" t="s">
        <v>2343</v>
      </c>
      <c r="J258" s="121" t="s">
        <v>2344</v>
      </c>
    </row>
    <row r="259" spans="1:10" ht="15">
      <c r="A259" s="41" t="s">
        <v>859</v>
      </c>
      <c r="B259" s="41" t="s">
        <v>860</v>
      </c>
      <c r="C259" s="41" t="s">
        <v>861</v>
      </c>
      <c r="D259" s="41" t="s">
        <v>139</v>
      </c>
      <c r="E259" s="41" t="s">
        <v>852</v>
      </c>
      <c r="I259" t="s">
        <v>2333</v>
      </c>
      <c r="J259" s="121" t="s">
        <v>2334</v>
      </c>
    </row>
    <row r="260" spans="1:10" ht="15">
      <c r="A260" s="41" t="s">
        <v>862</v>
      </c>
      <c r="B260" s="41" t="s">
        <v>863</v>
      </c>
      <c r="C260" s="41" t="s">
        <v>802</v>
      </c>
      <c r="D260" s="41" t="s">
        <v>139</v>
      </c>
      <c r="E260" s="41" t="s">
        <v>852</v>
      </c>
      <c r="I260" t="s">
        <v>2321</v>
      </c>
      <c r="J260" s="121" t="s">
        <v>2322</v>
      </c>
    </row>
    <row r="261" spans="1:10" ht="15">
      <c r="A261" s="41" t="s">
        <v>864</v>
      </c>
      <c r="B261" s="41" t="s">
        <v>865</v>
      </c>
      <c r="C261" s="41" t="s">
        <v>866</v>
      </c>
      <c r="D261" s="41" t="s">
        <v>101</v>
      </c>
      <c r="E261" s="41" t="s">
        <v>852</v>
      </c>
      <c r="I261" t="s">
        <v>2325</v>
      </c>
      <c r="J261" s="121" t="s">
        <v>2326</v>
      </c>
    </row>
    <row r="262" spans="1:10" ht="15">
      <c r="A262" s="41" t="s">
        <v>867</v>
      </c>
      <c r="B262" s="41" t="s">
        <v>868</v>
      </c>
      <c r="C262" s="41" t="s">
        <v>869</v>
      </c>
      <c r="D262" s="41" t="s">
        <v>101</v>
      </c>
      <c r="E262" s="41" t="s">
        <v>852</v>
      </c>
      <c r="I262" t="s">
        <v>2319</v>
      </c>
      <c r="J262" s="121" t="s">
        <v>2320</v>
      </c>
    </row>
    <row r="263" spans="1:10" ht="15">
      <c r="A263" s="41" t="s">
        <v>870</v>
      </c>
      <c r="B263" s="41" t="s">
        <v>871</v>
      </c>
      <c r="C263" s="41" t="s">
        <v>872</v>
      </c>
      <c r="D263" s="41" t="s">
        <v>139</v>
      </c>
      <c r="E263" s="41" t="s">
        <v>852</v>
      </c>
      <c r="I263" t="s">
        <v>2331</v>
      </c>
      <c r="J263" s="121" t="s">
        <v>2332</v>
      </c>
    </row>
    <row r="264" spans="1:10" ht="15">
      <c r="A264" s="41" t="s">
        <v>873</v>
      </c>
      <c r="B264" s="41" t="s">
        <v>874</v>
      </c>
      <c r="C264" s="41" t="s">
        <v>875</v>
      </c>
      <c r="D264" s="41" t="s">
        <v>115</v>
      </c>
      <c r="E264" s="41" t="s">
        <v>852</v>
      </c>
      <c r="I264" t="s">
        <v>2317</v>
      </c>
      <c r="J264" s="121" t="s">
        <v>2318</v>
      </c>
    </row>
    <row r="265" spans="1:10" ht="15">
      <c r="A265" s="41" t="s">
        <v>876</v>
      </c>
      <c r="B265" s="41" t="s">
        <v>877</v>
      </c>
      <c r="C265" s="41" t="s">
        <v>878</v>
      </c>
      <c r="D265" s="41" t="s">
        <v>139</v>
      </c>
      <c r="E265" s="41" t="s">
        <v>852</v>
      </c>
      <c r="I265" t="s">
        <v>2329</v>
      </c>
      <c r="J265" s="121" t="s">
        <v>2330</v>
      </c>
    </row>
    <row r="266" spans="1:10" ht="15">
      <c r="A266" s="41" t="s">
        <v>879</v>
      </c>
      <c r="B266" s="41" t="s">
        <v>880</v>
      </c>
      <c r="C266" s="41" t="s">
        <v>881</v>
      </c>
      <c r="D266" s="41" t="s">
        <v>101</v>
      </c>
      <c r="E266" s="41" t="s">
        <v>852</v>
      </c>
      <c r="I266" t="s">
        <v>2327</v>
      </c>
      <c r="J266" s="121" t="s">
        <v>2328</v>
      </c>
    </row>
    <row r="267" spans="1:10" ht="15">
      <c r="A267" s="41" t="s">
        <v>882</v>
      </c>
      <c r="B267" s="41" t="s">
        <v>883</v>
      </c>
      <c r="C267" s="41" t="s">
        <v>884</v>
      </c>
      <c r="D267" s="41" t="s">
        <v>115</v>
      </c>
      <c r="E267" s="41" t="s">
        <v>852</v>
      </c>
      <c r="I267" t="s">
        <v>2323</v>
      </c>
      <c r="J267" s="121" t="s">
        <v>2324</v>
      </c>
    </row>
    <row r="268" spans="1:10" ht="15">
      <c r="A268" s="41" t="s">
        <v>885</v>
      </c>
      <c r="B268" s="41" t="s">
        <v>886</v>
      </c>
      <c r="C268" s="41" t="s">
        <v>887</v>
      </c>
      <c r="D268" s="41" t="s">
        <v>139</v>
      </c>
      <c r="E268" s="41" t="s">
        <v>852</v>
      </c>
      <c r="I268" t="s">
        <v>2381</v>
      </c>
      <c r="J268" s="121" t="s">
        <v>2382</v>
      </c>
    </row>
    <row r="269" spans="1:10" ht="15">
      <c r="A269" s="41" t="s">
        <v>888</v>
      </c>
      <c r="B269" s="41" t="s">
        <v>889</v>
      </c>
      <c r="C269" s="41" t="s">
        <v>890</v>
      </c>
      <c r="D269" s="41" t="s">
        <v>97</v>
      </c>
      <c r="E269" s="41" t="s">
        <v>890</v>
      </c>
      <c r="I269" t="s">
        <v>2385</v>
      </c>
      <c r="J269" s="121" t="s">
        <v>2386</v>
      </c>
    </row>
    <row r="270" spans="1:10" ht="15">
      <c r="A270" s="41" t="s">
        <v>891</v>
      </c>
      <c r="B270" s="41" t="s">
        <v>892</v>
      </c>
      <c r="C270" s="41" t="s">
        <v>893</v>
      </c>
      <c r="D270" s="41" t="s">
        <v>115</v>
      </c>
      <c r="E270" s="41" t="s">
        <v>890</v>
      </c>
      <c r="I270" t="s">
        <v>2379</v>
      </c>
      <c r="J270" s="121" t="s">
        <v>2380</v>
      </c>
    </row>
    <row r="271" spans="1:10" ht="15">
      <c r="A271" s="41" t="s">
        <v>894</v>
      </c>
      <c r="B271" s="41" t="s">
        <v>895</v>
      </c>
      <c r="C271" s="41" t="s">
        <v>896</v>
      </c>
      <c r="D271" s="41" t="s">
        <v>115</v>
      </c>
      <c r="E271" s="41" t="s">
        <v>890</v>
      </c>
      <c r="I271" t="s">
        <v>2383</v>
      </c>
      <c r="J271" s="121" t="s">
        <v>2384</v>
      </c>
    </row>
    <row r="272" spans="1:10" ht="15">
      <c r="A272" s="41" t="s">
        <v>897</v>
      </c>
      <c r="B272" s="41" t="s">
        <v>898</v>
      </c>
      <c r="C272" s="41" t="s">
        <v>899</v>
      </c>
      <c r="D272" s="41" t="s">
        <v>111</v>
      </c>
      <c r="E272" s="41" t="s">
        <v>890</v>
      </c>
      <c r="I272" t="s">
        <v>2369</v>
      </c>
      <c r="J272" s="121" t="s">
        <v>2370</v>
      </c>
    </row>
    <row r="273" spans="1:10" ht="15">
      <c r="A273" s="41" t="s">
        <v>900</v>
      </c>
      <c r="B273" s="41" t="s">
        <v>901</v>
      </c>
      <c r="C273" s="41" t="s">
        <v>902</v>
      </c>
      <c r="D273" s="41" t="s">
        <v>111</v>
      </c>
      <c r="E273" s="41" t="s">
        <v>890</v>
      </c>
      <c r="I273" t="s">
        <v>2375</v>
      </c>
      <c r="J273" s="121" t="s">
        <v>2376</v>
      </c>
    </row>
    <row r="274" spans="1:10" ht="15">
      <c r="A274" s="41" t="s">
        <v>903</v>
      </c>
      <c r="B274" s="41" t="s">
        <v>904</v>
      </c>
      <c r="C274" s="41" t="s">
        <v>905</v>
      </c>
      <c r="D274" s="41" t="s">
        <v>139</v>
      </c>
      <c r="E274" s="41" t="s">
        <v>890</v>
      </c>
      <c r="I274" t="s">
        <v>2373</v>
      </c>
      <c r="J274" s="121" t="s">
        <v>2374</v>
      </c>
    </row>
    <row r="275" spans="1:10" ht="15">
      <c r="A275" s="41" t="s">
        <v>906</v>
      </c>
      <c r="B275" s="41" t="s">
        <v>907</v>
      </c>
      <c r="C275" s="41" t="s">
        <v>905</v>
      </c>
      <c r="D275" s="41" t="s">
        <v>115</v>
      </c>
      <c r="E275" s="41" t="s">
        <v>890</v>
      </c>
      <c r="I275" t="s">
        <v>2377</v>
      </c>
      <c r="J275" s="121" t="s">
        <v>2378</v>
      </c>
    </row>
    <row r="276" spans="1:10" ht="15">
      <c r="A276" s="41" t="s">
        <v>908</v>
      </c>
      <c r="B276" s="41" t="s">
        <v>909</v>
      </c>
      <c r="C276" s="41" t="s">
        <v>910</v>
      </c>
      <c r="D276" s="41" t="s">
        <v>115</v>
      </c>
      <c r="E276" s="41" t="s">
        <v>890</v>
      </c>
      <c r="I276" t="s">
        <v>2371</v>
      </c>
      <c r="J276" s="121" t="s">
        <v>2372</v>
      </c>
    </row>
    <row r="277" spans="1:10" ht="15">
      <c r="A277" s="41" t="s">
        <v>911</v>
      </c>
      <c r="B277" s="41" t="s">
        <v>912</v>
      </c>
      <c r="C277" s="41" t="s">
        <v>913</v>
      </c>
      <c r="D277" s="41" t="s">
        <v>115</v>
      </c>
      <c r="E277" s="41" t="s">
        <v>890</v>
      </c>
      <c r="I277" t="s">
        <v>2387</v>
      </c>
      <c r="J277" s="121" t="s">
        <v>2388</v>
      </c>
    </row>
    <row r="278" spans="1:10" ht="15">
      <c r="A278" s="41" t="s">
        <v>914</v>
      </c>
      <c r="B278" s="41" t="s">
        <v>915</v>
      </c>
      <c r="C278" s="41" t="s">
        <v>916</v>
      </c>
      <c r="D278" s="41" t="s">
        <v>111</v>
      </c>
      <c r="E278" s="41" t="s">
        <v>890</v>
      </c>
      <c r="I278" t="s">
        <v>2389</v>
      </c>
      <c r="J278" s="121" t="s">
        <v>2390</v>
      </c>
    </row>
    <row r="279" spans="1:10" ht="15">
      <c r="A279" s="41" t="s">
        <v>917</v>
      </c>
      <c r="B279" s="41" t="s">
        <v>918</v>
      </c>
      <c r="C279" s="41" t="s">
        <v>794</v>
      </c>
      <c r="D279" s="41" t="s">
        <v>115</v>
      </c>
      <c r="E279" s="41" t="s">
        <v>890</v>
      </c>
      <c r="I279" t="s">
        <v>2367</v>
      </c>
      <c r="J279" s="121" t="s">
        <v>2368</v>
      </c>
    </row>
    <row r="280" spans="1:10" ht="15">
      <c r="A280" s="41" t="s">
        <v>919</v>
      </c>
      <c r="B280" s="41" t="s">
        <v>920</v>
      </c>
      <c r="C280" s="41" t="s">
        <v>921</v>
      </c>
      <c r="D280" s="41" t="s">
        <v>111</v>
      </c>
      <c r="E280" s="41" t="s">
        <v>890</v>
      </c>
      <c r="I280" t="s">
        <v>2359</v>
      </c>
      <c r="J280" s="121" t="s">
        <v>2360</v>
      </c>
    </row>
    <row r="281" spans="1:10" ht="15">
      <c r="A281" s="41" t="s">
        <v>922</v>
      </c>
      <c r="B281" s="41" t="s">
        <v>923</v>
      </c>
      <c r="C281" s="41" t="s">
        <v>924</v>
      </c>
      <c r="D281" s="41" t="s">
        <v>111</v>
      </c>
      <c r="E281" s="41" t="s">
        <v>890</v>
      </c>
      <c r="I281" t="s">
        <v>2365</v>
      </c>
      <c r="J281" s="121" t="s">
        <v>2366</v>
      </c>
    </row>
    <row r="282" spans="1:10" ht="15">
      <c r="A282" s="41" t="s">
        <v>925</v>
      </c>
      <c r="B282" s="41" t="s">
        <v>926</v>
      </c>
      <c r="C282" s="41" t="s">
        <v>927</v>
      </c>
      <c r="D282" s="41" t="s">
        <v>111</v>
      </c>
      <c r="E282" s="41" t="s">
        <v>890</v>
      </c>
      <c r="I282" t="s">
        <v>2363</v>
      </c>
      <c r="J282" s="121" t="s">
        <v>2364</v>
      </c>
    </row>
    <row r="283" spans="1:10" ht="15">
      <c r="A283" s="41" t="s">
        <v>928</v>
      </c>
      <c r="B283" s="41" t="s">
        <v>929</v>
      </c>
      <c r="C283" s="41" t="s">
        <v>930</v>
      </c>
      <c r="D283" s="41" t="s">
        <v>111</v>
      </c>
      <c r="E283" s="41" t="s">
        <v>890</v>
      </c>
      <c r="I283" t="s">
        <v>2361</v>
      </c>
      <c r="J283" s="121" t="s">
        <v>2362</v>
      </c>
    </row>
    <row r="284" spans="1:10" ht="15">
      <c r="A284" s="41" t="s">
        <v>931</v>
      </c>
      <c r="B284" s="41" t="s">
        <v>932</v>
      </c>
      <c r="C284" s="41" t="s">
        <v>933</v>
      </c>
      <c r="D284" s="41" t="s">
        <v>115</v>
      </c>
      <c r="E284" s="41" t="s">
        <v>890</v>
      </c>
      <c r="I284" t="s">
        <v>2357</v>
      </c>
      <c r="J284" s="121" t="s">
        <v>2358</v>
      </c>
    </row>
    <row r="285" spans="1:10" ht="15">
      <c r="A285" s="41" t="s">
        <v>934</v>
      </c>
      <c r="B285" s="41" t="s">
        <v>935</v>
      </c>
      <c r="C285" s="41" t="s">
        <v>936</v>
      </c>
      <c r="D285" s="41" t="s">
        <v>115</v>
      </c>
      <c r="E285" s="41" t="s">
        <v>890</v>
      </c>
      <c r="I285" t="s">
        <v>2355</v>
      </c>
      <c r="J285" s="121" t="s">
        <v>2356</v>
      </c>
    </row>
    <row r="286" spans="1:10" ht="15">
      <c r="A286" s="41" t="s">
        <v>937</v>
      </c>
      <c r="B286" s="41" t="s">
        <v>938</v>
      </c>
      <c r="C286" s="41" t="s">
        <v>939</v>
      </c>
      <c r="D286" s="41" t="s">
        <v>101</v>
      </c>
      <c r="E286" s="41" t="s">
        <v>890</v>
      </c>
      <c r="I286" t="s">
        <v>2311</v>
      </c>
      <c r="J286" s="121" t="s">
        <v>2312</v>
      </c>
    </row>
    <row r="287" spans="1:10" ht="15">
      <c r="A287" s="41" t="s">
        <v>940</v>
      </c>
      <c r="B287" s="41" t="s">
        <v>941</v>
      </c>
      <c r="C287" s="41" t="s">
        <v>942</v>
      </c>
      <c r="D287" s="41" t="s">
        <v>111</v>
      </c>
      <c r="E287" s="41" t="s">
        <v>890</v>
      </c>
      <c r="I287" t="s">
        <v>2315</v>
      </c>
      <c r="J287" s="121" t="s">
        <v>2316</v>
      </c>
    </row>
    <row r="288" spans="1:10" ht="15">
      <c r="A288" s="41" t="s">
        <v>943</v>
      </c>
      <c r="B288" s="41" t="s">
        <v>944</v>
      </c>
      <c r="C288" s="41" t="s">
        <v>942</v>
      </c>
      <c r="D288" s="41" t="s">
        <v>115</v>
      </c>
      <c r="E288" s="41" t="s">
        <v>890</v>
      </c>
      <c r="I288" t="s">
        <v>2313</v>
      </c>
      <c r="J288" s="121" t="s">
        <v>2314</v>
      </c>
    </row>
    <row r="289" spans="1:10" ht="15">
      <c r="A289" s="41" t="s">
        <v>945</v>
      </c>
      <c r="B289" s="41" t="s">
        <v>946</v>
      </c>
      <c r="C289" s="41" t="s">
        <v>947</v>
      </c>
      <c r="D289" s="41" t="s">
        <v>111</v>
      </c>
      <c r="E289" s="41" t="s">
        <v>890</v>
      </c>
      <c r="I289" t="s">
        <v>3016</v>
      </c>
      <c r="J289" s="121" t="s">
        <v>3017</v>
      </c>
    </row>
    <row r="290" spans="1:10" ht="15">
      <c r="A290" s="41" t="s">
        <v>948</v>
      </c>
      <c r="B290" s="41" t="s">
        <v>949</v>
      </c>
      <c r="C290" s="41" t="s">
        <v>950</v>
      </c>
      <c r="D290" s="41" t="s">
        <v>115</v>
      </c>
      <c r="E290" s="41" t="s">
        <v>890</v>
      </c>
      <c r="I290" t="s">
        <v>2984</v>
      </c>
      <c r="J290" s="121" t="s">
        <v>2985</v>
      </c>
    </row>
    <row r="291" spans="1:10" ht="15">
      <c r="A291" s="41" t="s">
        <v>951</v>
      </c>
      <c r="B291" s="41" t="s">
        <v>952</v>
      </c>
      <c r="C291" s="41" t="s">
        <v>953</v>
      </c>
      <c r="D291" s="41" t="s">
        <v>115</v>
      </c>
      <c r="E291" s="41" t="s">
        <v>890</v>
      </c>
      <c r="I291" t="s">
        <v>2988</v>
      </c>
      <c r="J291" s="121" t="s">
        <v>2989</v>
      </c>
    </row>
    <row r="292" spans="1:10" ht="15">
      <c r="A292" s="41" t="s">
        <v>954</v>
      </c>
      <c r="B292" s="41" t="s">
        <v>955</v>
      </c>
      <c r="C292" s="41" t="s">
        <v>956</v>
      </c>
      <c r="D292" s="41" t="s">
        <v>111</v>
      </c>
      <c r="E292" s="41" t="s">
        <v>890</v>
      </c>
      <c r="I292" t="s">
        <v>2986</v>
      </c>
      <c r="J292" s="121" t="s">
        <v>2987</v>
      </c>
    </row>
    <row r="293" spans="1:10" ht="15">
      <c r="A293" s="41" t="s">
        <v>957</v>
      </c>
      <c r="B293" s="41" t="s">
        <v>958</v>
      </c>
      <c r="C293" s="41" t="s">
        <v>959</v>
      </c>
      <c r="D293" s="41" t="s">
        <v>115</v>
      </c>
      <c r="E293" s="41" t="s">
        <v>890</v>
      </c>
      <c r="I293" t="s">
        <v>2992</v>
      </c>
      <c r="J293" s="121" t="s">
        <v>2993</v>
      </c>
    </row>
    <row r="294" spans="1:10" ht="15">
      <c r="A294" s="41" t="s">
        <v>960</v>
      </c>
      <c r="B294" s="41" t="s">
        <v>961</v>
      </c>
      <c r="C294" s="41" t="s">
        <v>962</v>
      </c>
      <c r="D294" s="41" t="s">
        <v>115</v>
      </c>
      <c r="E294" s="41" t="s">
        <v>890</v>
      </c>
      <c r="I294" t="s">
        <v>2990</v>
      </c>
      <c r="J294" s="121" t="s">
        <v>2991</v>
      </c>
    </row>
    <row r="295" spans="1:10" ht="15">
      <c r="A295" s="41" t="s">
        <v>963</v>
      </c>
      <c r="B295" s="41" t="s">
        <v>964</v>
      </c>
      <c r="C295" s="41" t="s">
        <v>965</v>
      </c>
      <c r="D295" s="41" t="s">
        <v>115</v>
      </c>
      <c r="E295" s="41" t="s">
        <v>890</v>
      </c>
      <c r="I295" t="s">
        <v>3014</v>
      </c>
      <c r="J295" s="121" t="s">
        <v>3015</v>
      </c>
    </row>
    <row r="296" spans="1:10" ht="15">
      <c r="A296" s="41" t="s">
        <v>966</v>
      </c>
      <c r="B296" s="41" t="s">
        <v>967</v>
      </c>
      <c r="C296" s="41" t="s">
        <v>968</v>
      </c>
      <c r="D296" s="41" t="s">
        <v>97</v>
      </c>
      <c r="E296" s="41" t="s">
        <v>968</v>
      </c>
      <c r="I296" t="s">
        <v>2980</v>
      </c>
      <c r="J296" s="121" t="s">
        <v>2981</v>
      </c>
    </row>
    <row r="297" spans="1:10" ht="15">
      <c r="A297" s="41" t="s">
        <v>969</v>
      </c>
      <c r="B297" s="41" t="s">
        <v>970</v>
      </c>
      <c r="C297" s="41" t="s">
        <v>971</v>
      </c>
      <c r="D297" s="41" t="s">
        <v>115</v>
      </c>
      <c r="E297" s="41" t="s">
        <v>968</v>
      </c>
      <c r="I297" t="s">
        <v>2994</v>
      </c>
      <c r="J297" s="121" t="s">
        <v>2995</v>
      </c>
    </row>
    <row r="298" spans="1:10" ht="15">
      <c r="A298" s="41" t="s">
        <v>972</v>
      </c>
      <c r="B298" s="41" t="s">
        <v>973</v>
      </c>
      <c r="C298" s="41" t="s">
        <v>974</v>
      </c>
      <c r="D298" s="41" t="s">
        <v>115</v>
      </c>
      <c r="E298" s="41" t="s">
        <v>968</v>
      </c>
      <c r="I298" t="s">
        <v>3000</v>
      </c>
      <c r="J298" s="121" t="s">
        <v>3001</v>
      </c>
    </row>
    <row r="299" spans="1:10" ht="15">
      <c r="A299" s="41" t="s">
        <v>975</v>
      </c>
      <c r="B299" s="41" t="s">
        <v>976</v>
      </c>
      <c r="C299" s="41" t="s">
        <v>135</v>
      </c>
      <c r="D299" s="41" t="s">
        <v>115</v>
      </c>
      <c r="E299" s="41" t="s">
        <v>968</v>
      </c>
      <c r="I299" t="s">
        <v>2998</v>
      </c>
      <c r="J299" s="121" t="s">
        <v>2999</v>
      </c>
    </row>
    <row r="300" spans="1:10" ht="15">
      <c r="A300" s="41" t="s">
        <v>977</v>
      </c>
      <c r="B300" s="41" t="s">
        <v>978</v>
      </c>
      <c r="C300" s="41" t="s">
        <v>979</v>
      </c>
      <c r="D300" s="41" t="s">
        <v>111</v>
      </c>
      <c r="E300" s="41" t="s">
        <v>968</v>
      </c>
      <c r="I300" t="s">
        <v>2996</v>
      </c>
      <c r="J300" s="121" t="s">
        <v>2997</v>
      </c>
    </row>
    <row r="301" spans="1:10" ht="15">
      <c r="A301" s="41" t="s">
        <v>980</v>
      </c>
      <c r="B301" s="41" t="s">
        <v>981</v>
      </c>
      <c r="C301" s="41" t="s">
        <v>688</v>
      </c>
      <c r="D301" s="41" t="s">
        <v>111</v>
      </c>
      <c r="E301" s="41" t="s">
        <v>968</v>
      </c>
      <c r="I301" t="s">
        <v>3002</v>
      </c>
      <c r="J301" s="121" t="s">
        <v>3003</v>
      </c>
    </row>
    <row r="302" spans="1:10" ht="15">
      <c r="A302" s="41" t="s">
        <v>982</v>
      </c>
      <c r="B302" s="41" t="s">
        <v>983</v>
      </c>
      <c r="C302" s="41" t="s">
        <v>688</v>
      </c>
      <c r="D302" s="41" t="s">
        <v>115</v>
      </c>
      <c r="E302" s="41" t="s">
        <v>968</v>
      </c>
      <c r="I302" t="s">
        <v>2978</v>
      </c>
      <c r="J302" s="121" t="s">
        <v>2979</v>
      </c>
    </row>
    <row r="303" spans="1:10" ht="15">
      <c r="A303" s="41" t="s">
        <v>984</v>
      </c>
      <c r="B303" s="41" t="s">
        <v>985</v>
      </c>
      <c r="C303" s="41" t="s">
        <v>691</v>
      </c>
      <c r="D303" s="41" t="s">
        <v>115</v>
      </c>
      <c r="E303" s="41" t="s">
        <v>968</v>
      </c>
      <c r="I303" t="s">
        <v>3012</v>
      </c>
      <c r="J303" s="121" t="s">
        <v>3013</v>
      </c>
    </row>
    <row r="304" spans="1:10" ht="15">
      <c r="A304" s="41" t="s">
        <v>986</v>
      </c>
      <c r="B304" s="41" t="s">
        <v>987</v>
      </c>
      <c r="C304" s="41" t="s">
        <v>988</v>
      </c>
      <c r="D304" s="41" t="s">
        <v>111</v>
      </c>
      <c r="E304" s="41" t="s">
        <v>968</v>
      </c>
      <c r="I304" t="s">
        <v>2976</v>
      </c>
      <c r="J304" s="121" t="s">
        <v>2977</v>
      </c>
    </row>
    <row r="305" spans="1:10" ht="15">
      <c r="A305" s="41" t="s">
        <v>989</v>
      </c>
      <c r="B305" s="41" t="s">
        <v>990</v>
      </c>
      <c r="C305" s="41" t="s">
        <v>991</v>
      </c>
      <c r="D305" s="41" t="s">
        <v>111</v>
      </c>
      <c r="E305" s="41" t="s">
        <v>968</v>
      </c>
      <c r="I305" t="s">
        <v>3004</v>
      </c>
      <c r="J305" s="121" t="s">
        <v>3005</v>
      </c>
    </row>
    <row r="306" spans="1:10" ht="15">
      <c r="A306" s="41" t="s">
        <v>992</v>
      </c>
      <c r="B306" s="41" t="s">
        <v>993</v>
      </c>
      <c r="C306" s="41" t="s">
        <v>991</v>
      </c>
      <c r="D306" s="41" t="s">
        <v>115</v>
      </c>
      <c r="E306" s="41" t="s">
        <v>968</v>
      </c>
      <c r="I306" t="s">
        <v>3008</v>
      </c>
      <c r="J306" s="121" t="s">
        <v>3009</v>
      </c>
    </row>
    <row r="307" spans="1:10" ht="15">
      <c r="A307" s="41" t="s">
        <v>994</v>
      </c>
      <c r="B307" s="41" t="s">
        <v>995</v>
      </c>
      <c r="C307" s="41" t="s">
        <v>996</v>
      </c>
      <c r="D307" s="41" t="s">
        <v>101</v>
      </c>
      <c r="E307" s="41" t="s">
        <v>968</v>
      </c>
      <c r="I307" t="s">
        <v>3006</v>
      </c>
      <c r="J307" s="121" t="s">
        <v>3007</v>
      </c>
    </row>
    <row r="308" spans="1:10" ht="15">
      <c r="A308" s="41" t="s">
        <v>997</v>
      </c>
      <c r="B308" s="41" t="s">
        <v>998</v>
      </c>
      <c r="C308" s="41" t="s">
        <v>999</v>
      </c>
      <c r="D308" s="41" t="s">
        <v>115</v>
      </c>
      <c r="E308" s="41" t="s">
        <v>968</v>
      </c>
      <c r="I308" t="s">
        <v>3010</v>
      </c>
      <c r="J308" s="121" t="s">
        <v>3011</v>
      </c>
    </row>
    <row r="309" spans="1:10" ht="15">
      <c r="A309" s="41" t="s">
        <v>1000</v>
      </c>
      <c r="B309" s="41" t="s">
        <v>1001</v>
      </c>
      <c r="C309" s="41" t="s">
        <v>1002</v>
      </c>
      <c r="D309" s="41" t="s">
        <v>115</v>
      </c>
      <c r="E309" s="41" t="s">
        <v>968</v>
      </c>
      <c r="I309" t="s">
        <v>2982</v>
      </c>
      <c r="J309" s="121" t="s">
        <v>2983</v>
      </c>
    </row>
    <row r="310" spans="1:10" ht="15">
      <c r="A310" s="41" t="s">
        <v>1003</v>
      </c>
      <c r="B310" s="41" t="s">
        <v>1004</v>
      </c>
      <c r="C310" s="41" t="s">
        <v>1005</v>
      </c>
      <c r="D310" s="41" t="s">
        <v>97</v>
      </c>
      <c r="E310" s="41" t="s">
        <v>1005</v>
      </c>
      <c r="I310" t="s">
        <v>2573</v>
      </c>
      <c r="J310" s="121" t="s">
        <v>2574</v>
      </c>
    </row>
    <row r="311" spans="1:10" ht="15">
      <c r="A311" s="41" t="s">
        <v>1006</v>
      </c>
      <c r="B311" s="41" t="s">
        <v>1007</v>
      </c>
      <c r="C311" s="41" t="s">
        <v>1008</v>
      </c>
      <c r="D311" s="41" t="s">
        <v>111</v>
      </c>
      <c r="E311" s="41" t="s">
        <v>1005</v>
      </c>
      <c r="I311" t="s">
        <v>2573</v>
      </c>
      <c r="J311" s="121" t="s">
        <v>2574</v>
      </c>
    </row>
    <row r="312" spans="1:10" ht="15">
      <c r="A312" s="41" t="s">
        <v>1009</v>
      </c>
      <c r="B312" s="41" t="s">
        <v>1010</v>
      </c>
      <c r="C312" s="41" t="s">
        <v>1011</v>
      </c>
      <c r="D312" s="41" t="s">
        <v>115</v>
      </c>
      <c r="E312" s="41" t="s">
        <v>1005</v>
      </c>
      <c r="I312" t="s">
        <v>3094</v>
      </c>
      <c r="J312" s="121" t="s">
        <v>3095</v>
      </c>
    </row>
    <row r="313" spans="1:10" ht="15">
      <c r="A313" s="41" t="s">
        <v>1012</v>
      </c>
      <c r="B313" s="41" t="s">
        <v>1013</v>
      </c>
      <c r="C313" s="41" t="s">
        <v>1014</v>
      </c>
      <c r="D313" s="41" t="s">
        <v>111</v>
      </c>
      <c r="E313" s="41" t="s">
        <v>1005</v>
      </c>
      <c r="I313" t="s">
        <v>2443</v>
      </c>
      <c r="J313" s="121" t="s">
        <v>2444</v>
      </c>
    </row>
    <row r="314" spans="1:10" ht="15">
      <c r="A314" s="41" t="s">
        <v>1015</v>
      </c>
      <c r="B314" s="41" t="s">
        <v>1016</v>
      </c>
      <c r="C314" s="41" t="s">
        <v>1017</v>
      </c>
      <c r="D314" s="41" t="s">
        <v>115</v>
      </c>
      <c r="E314" s="41" t="s">
        <v>1005</v>
      </c>
      <c r="I314" t="s">
        <v>2445</v>
      </c>
      <c r="J314" s="121" t="s">
        <v>2446</v>
      </c>
    </row>
    <row r="315" spans="1:10" ht="15">
      <c r="A315" s="41" t="s">
        <v>1018</v>
      </c>
      <c r="B315" s="41" t="s">
        <v>1019</v>
      </c>
      <c r="C315" s="41" t="s">
        <v>1020</v>
      </c>
      <c r="D315" s="41" t="s">
        <v>115</v>
      </c>
      <c r="E315" s="41" t="s">
        <v>1005</v>
      </c>
      <c r="I315" t="s">
        <v>2447</v>
      </c>
      <c r="J315" s="121" t="s">
        <v>2448</v>
      </c>
    </row>
    <row r="316" spans="1:10" ht="15">
      <c r="A316" s="41" t="s">
        <v>1021</v>
      </c>
      <c r="B316" s="41" t="s">
        <v>1022</v>
      </c>
      <c r="C316" s="41" t="s">
        <v>1023</v>
      </c>
      <c r="D316" s="41" t="s">
        <v>111</v>
      </c>
      <c r="E316" s="41" t="s">
        <v>1005</v>
      </c>
      <c r="I316" t="s">
        <v>3136</v>
      </c>
      <c r="J316" s="121" t="s">
        <v>3137</v>
      </c>
    </row>
    <row r="317" spans="1:10" ht="15">
      <c r="A317" s="41" t="s">
        <v>1024</v>
      </c>
      <c r="B317" s="41" t="s">
        <v>1025</v>
      </c>
      <c r="C317" s="41" t="s">
        <v>1026</v>
      </c>
      <c r="D317" s="41" t="s">
        <v>111</v>
      </c>
      <c r="E317" s="41" t="s">
        <v>1005</v>
      </c>
      <c r="I317" t="s">
        <v>2515</v>
      </c>
      <c r="J317" s="121" t="s">
        <v>2516</v>
      </c>
    </row>
    <row r="318" spans="1:10" ht="15">
      <c r="A318" s="41" t="s">
        <v>1027</v>
      </c>
      <c r="B318" s="41" t="s">
        <v>1028</v>
      </c>
      <c r="C318" s="41" t="s">
        <v>1029</v>
      </c>
      <c r="D318" s="41" t="s">
        <v>111</v>
      </c>
      <c r="E318" s="41" t="s">
        <v>1005</v>
      </c>
      <c r="I318" t="s">
        <v>2511</v>
      </c>
      <c r="J318" s="121" t="s">
        <v>2512</v>
      </c>
    </row>
    <row r="319" spans="1:10" ht="15">
      <c r="A319" s="41" t="s">
        <v>1030</v>
      </c>
      <c r="B319" s="41" t="s">
        <v>1031</v>
      </c>
      <c r="C319" s="41" t="s">
        <v>1032</v>
      </c>
      <c r="D319" s="41" t="s">
        <v>115</v>
      </c>
      <c r="E319" s="41" t="s">
        <v>1005</v>
      </c>
      <c r="I319" t="s">
        <v>2513</v>
      </c>
      <c r="J319" s="121" t="s">
        <v>2514</v>
      </c>
    </row>
    <row r="320" spans="1:10" ht="15">
      <c r="A320" s="41" t="s">
        <v>1033</v>
      </c>
      <c r="B320" s="41" t="s">
        <v>1034</v>
      </c>
      <c r="C320" s="41" t="s">
        <v>1035</v>
      </c>
      <c r="D320" s="41" t="s">
        <v>111</v>
      </c>
      <c r="E320" s="41" t="s">
        <v>1005</v>
      </c>
      <c r="I320" t="s">
        <v>2453</v>
      </c>
      <c r="J320" s="121" t="s">
        <v>2454</v>
      </c>
    </row>
    <row r="321" spans="1:10" ht="15">
      <c r="A321" s="41" t="s">
        <v>1036</v>
      </c>
      <c r="B321" s="41" t="s">
        <v>1037</v>
      </c>
      <c r="C321" s="41" t="s">
        <v>1005</v>
      </c>
      <c r="D321" s="41" t="s">
        <v>111</v>
      </c>
      <c r="E321" s="41" t="s">
        <v>1005</v>
      </c>
      <c r="I321" t="s">
        <v>2457</v>
      </c>
      <c r="J321" s="121" t="s">
        <v>2458</v>
      </c>
    </row>
    <row r="322" spans="1:10" ht="15">
      <c r="A322" s="41" t="s">
        <v>1038</v>
      </c>
      <c r="B322" s="41" t="s">
        <v>1039</v>
      </c>
      <c r="C322" s="41" t="s">
        <v>1040</v>
      </c>
      <c r="D322" s="41" t="s">
        <v>111</v>
      </c>
      <c r="E322" s="41" t="s">
        <v>1005</v>
      </c>
      <c r="I322" t="s">
        <v>2459</v>
      </c>
      <c r="J322" s="121" t="s">
        <v>2460</v>
      </c>
    </row>
    <row r="323" spans="1:10" ht="15">
      <c r="A323" s="41" t="s">
        <v>1041</v>
      </c>
      <c r="B323" s="41" t="s">
        <v>1042</v>
      </c>
      <c r="C323" s="41" t="s">
        <v>811</v>
      </c>
      <c r="D323" s="41" t="s">
        <v>115</v>
      </c>
      <c r="E323" s="41" t="s">
        <v>1005</v>
      </c>
      <c r="I323" t="s">
        <v>2461</v>
      </c>
      <c r="J323" s="121" t="s">
        <v>2462</v>
      </c>
    </row>
    <row r="324" spans="1:10" ht="15">
      <c r="A324" s="41" t="s">
        <v>1043</v>
      </c>
      <c r="B324" s="41" t="s">
        <v>1044</v>
      </c>
      <c r="C324" s="41" t="s">
        <v>1045</v>
      </c>
      <c r="D324" s="41" t="s">
        <v>101</v>
      </c>
      <c r="E324" s="41" t="s">
        <v>1005</v>
      </c>
      <c r="I324" t="s">
        <v>2463</v>
      </c>
      <c r="J324" s="121" t="s">
        <v>2464</v>
      </c>
    </row>
    <row r="325" spans="1:10" ht="15">
      <c r="A325" s="41" t="s">
        <v>1046</v>
      </c>
      <c r="B325" s="41" t="s">
        <v>1047</v>
      </c>
      <c r="C325" s="41" t="s">
        <v>1048</v>
      </c>
      <c r="D325" s="41" t="s">
        <v>115</v>
      </c>
      <c r="E325" s="41" t="s">
        <v>1005</v>
      </c>
      <c r="I325" t="s">
        <v>2455</v>
      </c>
      <c r="J325" s="121" t="s">
        <v>2456</v>
      </c>
    </row>
    <row r="326" spans="1:10" ht="15">
      <c r="A326" s="41" t="s">
        <v>1049</v>
      </c>
      <c r="B326" s="41" t="s">
        <v>1050</v>
      </c>
      <c r="C326" s="41" t="s">
        <v>1051</v>
      </c>
      <c r="D326" s="41" t="s">
        <v>101</v>
      </c>
      <c r="E326" s="41" t="s">
        <v>1005</v>
      </c>
      <c r="I326" t="s">
        <v>3122</v>
      </c>
      <c r="J326" s="121" t="s">
        <v>3123</v>
      </c>
    </row>
    <row r="327" spans="1:10" ht="15">
      <c r="A327" s="41" t="s">
        <v>1052</v>
      </c>
      <c r="B327" s="41" t="s">
        <v>1053</v>
      </c>
      <c r="C327" s="41" t="s">
        <v>1054</v>
      </c>
      <c r="D327" s="41" t="s">
        <v>115</v>
      </c>
      <c r="E327" s="41" t="s">
        <v>1005</v>
      </c>
      <c r="I327" t="s">
        <v>3124</v>
      </c>
      <c r="J327" s="121" t="s">
        <v>3125</v>
      </c>
    </row>
    <row r="328" spans="1:10" ht="15">
      <c r="A328" s="41" t="s">
        <v>1055</v>
      </c>
      <c r="B328" s="41" t="s">
        <v>1056</v>
      </c>
      <c r="C328" s="41" t="s">
        <v>1057</v>
      </c>
      <c r="D328" s="41" t="s">
        <v>115</v>
      </c>
      <c r="E328" s="41" t="s">
        <v>1005</v>
      </c>
      <c r="I328" t="s">
        <v>3128</v>
      </c>
      <c r="J328" s="121" t="s">
        <v>3129</v>
      </c>
    </row>
    <row r="329" spans="1:10" ht="15">
      <c r="A329" s="41" t="s">
        <v>1058</v>
      </c>
      <c r="B329" s="41" t="s">
        <v>1059</v>
      </c>
      <c r="C329" s="41" t="s">
        <v>1060</v>
      </c>
      <c r="D329" s="41" t="s">
        <v>111</v>
      </c>
      <c r="E329" s="41" t="s">
        <v>1005</v>
      </c>
      <c r="I329" t="s">
        <v>2449</v>
      </c>
      <c r="J329" s="121" t="s">
        <v>2450</v>
      </c>
    </row>
    <row r="330" spans="1:10" ht="15">
      <c r="A330" s="41" t="s">
        <v>1061</v>
      </c>
      <c r="B330" s="41" t="s">
        <v>1062</v>
      </c>
      <c r="C330" s="41" t="s">
        <v>1063</v>
      </c>
      <c r="D330" s="41" t="s">
        <v>101</v>
      </c>
      <c r="E330" s="41" t="s">
        <v>1005</v>
      </c>
      <c r="I330" t="s">
        <v>3130</v>
      </c>
      <c r="J330" s="121" t="s">
        <v>3131</v>
      </c>
    </row>
    <row r="331" spans="1:10" ht="15">
      <c r="A331" s="41" t="s">
        <v>1064</v>
      </c>
      <c r="B331" s="41" t="s">
        <v>1065</v>
      </c>
      <c r="C331" s="41" t="s">
        <v>1066</v>
      </c>
      <c r="D331" s="41" t="s">
        <v>115</v>
      </c>
      <c r="E331" s="41" t="s">
        <v>1005</v>
      </c>
      <c r="I331" t="s">
        <v>2451</v>
      </c>
      <c r="J331" s="121" t="s">
        <v>2452</v>
      </c>
    </row>
    <row r="332" spans="1:10" ht="15">
      <c r="A332" s="41" t="s">
        <v>1067</v>
      </c>
      <c r="B332" s="41" t="s">
        <v>1068</v>
      </c>
      <c r="C332" s="41" t="s">
        <v>1069</v>
      </c>
      <c r="D332" s="41" t="s">
        <v>111</v>
      </c>
      <c r="E332" s="41" t="s">
        <v>1005</v>
      </c>
      <c r="I332" t="s">
        <v>3132</v>
      </c>
      <c r="J332" s="121" t="s">
        <v>3133</v>
      </c>
    </row>
    <row r="333" spans="1:10" ht="15">
      <c r="A333" s="41" t="s">
        <v>1070</v>
      </c>
      <c r="B333" s="41" t="s">
        <v>1071</v>
      </c>
      <c r="C333" s="41" t="s">
        <v>1072</v>
      </c>
      <c r="D333" s="41" t="s">
        <v>111</v>
      </c>
      <c r="E333" s="41" t="s">
        <v>1005</v>
      </c>
      <c r="I333" t="s">
        <v>2561</v>
      </c>
      <c r="J333" s="121" t="s">
        <v>2562</v>
      </c>
    </row>
    <row r="334" spans="1:10" ht="15">
      <c r="A334" s="41" t="s">
        <v>1073</v>
      </c>
      <c r="B334" s="41" t="s">
        <v>1074</v>
      </c>
      <c r="C334" s="41" t="s">
        <v>1075</v>
      </c>
      <c r="D334" s="41" t="s">
        <v>111</v>
      </c>
      <c r="E334" s="41" t="s">
        <v>1005</v>
      </c>
      <c r="I334" t="s">
        <v>2563</v>
      </c>
      <c r="J334" s="121" t="s">
        <v>2564</v>
      </c>
    </row>
    <row r="335" spans="1:10" ht="15">
      <c r="A335" s="41" t="s">
        <v>1076</v>
      </c>
      <c r="B335" s="41" t="s">
        <v>1077</v>
      </c>
      <c r="C335" s="41" t="s">
        <v>1078</v>
      </c>
      <c r="D335" s="41" t="s">
        <v>115</v>
      </c>
      <c r="E335" s="41" t="s">
        <v>1005</v>
      </c>
      <c r="I335" t="s">
        <v>2567</v>
      </c>
      <c r="J335" s="121" t="s">
        <v>2568</v>
      </c>
    </row>
    <row r="336" spans="1:10" ht="15">
      <c r="A336" s="41" t="s">
        <v>1079</v>
      </c>
      <c r="B336" s="41" t="s">
        <v>1080</v>
      </c>
      <c r="C336" s="41" t="s">
        <v>1081</v>
      </c>
      <c r="D336" s="41" t="s">
        <v>97</v>
      </c>
      <c r="E336" s="41" t="s">
        <v>1081</v>
      </c>
      <c r="I336" t="s">
        <v>2565</v>
      </c>
      <c r="J336" s="121" t="s">
        <v>2566</v>
      </c>
    </row>
    <row r="337" spans="1:10" ht="15">
      <c r="A337" s="41" t="s">
        <v>1082</v>
      </c>
      <c r="B337" s="41" t="s">
        <v>1083</v>
      </c>
      <c r="C337" s="41" t="s">
        <v>1084</v>
      </c>
      <c r="D337" s="41" t="s">
        <v>111</v>
      </c>
      <c r="E337" s="41" t="s">
        <v>1081</v>
      </c>
      <c r="I337" t="s">
        <v>2569</v>
      </c>
      <c r="J337" s="121" t="s">
        <v>2570</v>
      </c>
    </row>
    <row r="338" spans="1:10" ht="15">
      <c r="A338" s="41" t="s">
        <v>1085</v>
      </c>
      <c r="B338" s="41" t="s">
        <v>1086</v>
      </c>
      <c r="C338" s="41" t="s">
        <v>1087</v>
      </c>
      <c r="D338" s="41" t="s">
        <v>111</v>
      </c>
      <c r="E338" s="41" t="s">
        <v>1081</v>
      </c>
      <c r="I338" t="s">
        <v>2571</v>
      </c>
      <c r="J338" s="121" t="s">
        <v>2572</v>
      </c>
    </row>
    <row r="339" spans="1:10" ht="15">
      <c r="A339" s="41" t="s">
        <v>1088</v>
      </c>
      <c r="B339" s="41" t="s">
        <v>1089</v>
      </c>
      <c r="C339" s="41" t="s">
        <v>1090</v>
      </c>
      <c r="D339" s="41" t="s">
        <v>101</v>
      </c>
      <c r="E339" s="41" t="s">
        <v>1081</v>
      </c>
      <c r="I339" t="s">
        <v>3126</v>
      </c>
      <c r="J339" s="121" t="s">
        <v>3127</v>
      </c>
    </row>
    <row r="340" spans="1:10" ht="15">
      <c r="A340" s="41" t="s">
        <v>1091</v>
      </c>
      <c r="B340" s="41" t="s">
        <v>1092</v>
      </c>
      <c r="C340" s="41" t="s">
        <v>1093</v>
      </c>
      <c r="D340" s="41" t="s">
        <v>111</v>
      </c>
      <c r="E340" s="41" t="s">
        <v>1081</v>
      </c>
      <c r="I340" t="s">
        <v>2493</v>
      </c>
      <c r="J340" s="121" t="s">
        <v>2494</v>
      </c>
    </row>
    <row r="341" spans="1:10" ht="15">
      <c r="A341" s="41" t="s">
        <v>1094</v>
      </c>
      <c r="B341" s="41" t="s">
        <v>1095</v>
      </c>
      <c r="C341" s="41" t="s">
        <v>1096</v>
      </c>
      <c r="D341" s="41" t="s">
        <v>111</v>
      </c>
      <c r="E341" s="41" t="s">
        <v>1081</v>
      </c>
      <c r="I341" t="s">
        <v>2499</v>
      </c>
      <c r="J341" s="121" t="s">
        <v>2500</v>
      </c>
    </row>
    <row r="342" spans="1:10" ht="15">
      <c r="A342" s="41" t="s">
        <v>1097</v>
      </c>
      <c r="B342" s="41" t="s">
        <v>1098</v>
      </c>
      <c r="C342" s="41" t="s">
        <v>1099</v>
      </c>
      <c r="D342" s="41" t="s">
        <v>111</v>
      </c>
      <c r="E342" s="41" t="s">
        <v>1081</v>
      </c>
      <c r="I342" t="s">
        <v>2501</v>
      </c>
      <c r="J342" s="121" t="s">
        <v>2502</v>
      </c>
    </row>
    <row r="343" spans="1:10" ht="15">
      <c r="A343" s="41" t="s">
        <v>1100</v>
      </c>
      <c r="B343" s="41" t="s">
        <v>1101</v>
      </c>
      <c r="C343" s="41" t="s">
        <v>1102</v>
      </c>
      <c r="D343" s="41" t="s">
        <v>111</v>
      </c>
      <c r="E343" s="41" t="s">
        <v>1081</v>
      </c>
      <c r="I343" t="s">
        <v>2495</v>
      </c>
      <c r="J343" s="121" t="s">
        <v>2496</v>
      </c>
    </row>
    <row r="344" spans="1:10" ht="15">
      <c r="A344" s="41" t="s">
        <v>1103</v>
      </c>
      <c r="B344" s="41" t="s">
        <v>1104</v>
      </c>
      <c r="C344" s="41" t="s">
        <v>1105</v>
      </c>
      <c r="D344" s="41" t="s">
        <v>111</v>
      </c>
      <c r="E344" s="41" t="s">
        <v>1081</v>
      </c>
      <c r="I344" t="s">
        <v>2497</v>
      </c>
      <c r="J344" s="121" t="s">
        <v>2498</v>
      </c>
    </row>
    <row r="345" spans="1:10" ht="15">
      <c r="A345" s="41" t="s">
        <v>1106</v>
      </c>
      <c r="B345" s="41" t="s">
        <v>1107</v>
      </c>
      <c r="C345" s="41" t="s">
        <v>1108</v>
      </c>
      <c r="D345" s="41" t="s">
        <v>115</v>
      </c>
      <c r="E345" s="41" t="s">
        <v>1081</v>
      </c>
      <c r="I345" t="s">
        <v>2503</v>
      </c>
      <c r="J345" s="121" t="s">
        <v>2504</v>
      </c>
    </row>
    <row r="346" spans="1:10" ht="15">
      <c r="A346" s="41" t="s">
        <v>1109</v>
      </c>
      <c r="B346" s="41" t="s">
        <v>1110</v>
      </c>
      <c r="C346" s="41" t="s">
        <v>1111</v>
      </c>
      <c r="D346" s="41" t="s">
        <v>111</v>
      </c>
      <c r="E346" s="41" t="s">
        <v>1081</v>
      </c>
      <c r="I346" t="s">
        <v>2509</v>
      </c>
      <c r="J346" s="121" t="s">
        <v>2510</v>
      </c>
    </row>
    <row r="347" spans="1:10" ht="15">
      <c r="A347" s="41" t="s">
        <v>1112</v>
      </c>
      <c r="B347" s="41" t="s">
        <v>1113</v>
      </c>
      <c r="C347" s="41" t="s">
        <v>1114</v>
      </c>
      <c r="D347" s="41" t="s">
        <v>111</v>
      </c>
      <c r="E347" s="41" t="s">
        <v>1081</v>
      </c>
      <c r="I347" t="s">
        <v>2505</v>
      </c>
      <c r="J347" s="121" t="s">
        <v>2506</v>
      </c>
    </row>
    <row r="348" spans="1:10" ht="15">
      <c r="A348" s="41" t="s">
        <v>1115</v>
      </c>
      <c r="B348" s="41" t="s">
        <v>1116</v>
      </c>
      <c r="C348" s="41" t="s">
        <v>1117</v>
      </c>
      <c r="D348" s="41" t="s">
        <v>111</v>
      </c>
      <c r="E348" s="41" t="s">
        <v>1081</v>
      </c>
      <c r="I348" t="s">
        <v>2507</v>
      </c>
      <c r="J348" s="121" t="s">
        <v>2508</v>
      </c>
    </row>
    <row r="349" spans="1:10" ht="15">
      <c r="A349" s="41" t="s">
        <v>1118</v>
      </c>
      <c r="B349" s="41" t="s">
        <v>1119</v>
      </c>
      <c r="C349" s="41" t="s">
        <v>1120</v>
      </c>
      <c r="D349" s="41" t="s">
        <v>111</v>
      </c>
      <c r="E349" s="41" t="s">
        <v>1081</v>
      </c>
      <c r="I349" t="s">
        <v>3070</v>
      </c>
      <c r="J349" s="121" t="s">
        <v>3071</v>
      </c>
    </row>
    <row r="350" spans="1:10" ht="15">
      <c r="A350" s="41" t="s">
        <v>1121</v>
      </c>
      <c r="B350" s="41" t="s">
        <v>1122</v>
      </c>
      <c r="C350" s="41" t="s">
        <v>1123</v>
      </c>
      <c r="D350" s="41" t="s">
        <v>111</v>
      </c>
      <c r="E350" s="41" t="s">
        <v>1081</v>
      </c>
      <c r="I350" t="s">
        <v>2413</v>
      </c>
      <c r="J350" s="121" t="s">
        <v>2414</v>
      </c>
    </row>
    <row r="351" spans="1:10" ht="15">
      <c r="A351" s="41" t="s">
        <v>1124</v>
      </c>
      <c r="B351" s="41" t="s">
        <v>1125</v>
      </c>
      <c r="C351" s="41" t="s">
        <v>1126</v>
      </c>
      <c r="D351" s="41" t="s">
        <v>111</v>
      </c>
      <c r="E351" s="41" t="s">
        <v>1081</v>
      </c>
      <c r="I351" t="s">
        <v>2397</v>
      </c>
      <c r="J351" s="121" t="s">
        <v>2398</v>
      </c>
    </row>
    <row r="352" spans="1:10" ht="15">
      <c r="A352" s="41" t="s">
        <v>1127</v>
      </c>
      <c r="B352" s="41" t="s">
        <v>1128</v>
      </c>
      <c r="C352" s="41" t="s">
        <v>1126</v>
      </c>
      <c r="D352" s="41" t="s">
        <v>115</v>
      </c>
      <c r="E352" s="41" t="s">
        <v>1081</v>
      </c>
      <c r="I352" t="s">
        <v>3076</v>
      </c>
      <c r="J352" s="121" t="s">
        <v>3077</v>
      </c>
    </row>
    <row r="353" spans="1:10" ht="15">
      <c r="A353" s="41" t="s">
        <v>1129</v>
      </c>
      <c r="B353" s="41" t="s">
        <v>1130</v>
      </c>
      <c r="C353" s="41" t="s">
        <v>1131</v>
      </c>
      <c r="D353" s="41" t="s">
        <v>111</v>
      </c>
      <c r="E353" s="41" t="s">
        <v>1081</v>
      </c>
      <c r="I353" t="s">
        <v>2409</v>
      </c>
      <c r="J353" s="121" t="s">
        <v>2410</v>
      </c>
    </row>
    <row r="354" spans="1:10" ht="15">
      <c r="A354" s="41" t="s">
        <v>1132</v>
      </c>
      <c r="B354" s="41" t="s">
        <v>1133</v>
      </c>
      <c r="C354" s="41" t="s">
        <v>1134</v>
      </c>
      <c r="D354" s="41" t="s">
        <v>115</v>
      </c>
      <c r="E354" s="41" t="s">
        <v>1081</v>
      </c>
      <c r="I354" t="s">
        <v>3088</v>
      </c>
      <c r="J354" s="121" t="s">
        <v>3089</v>
      </c>
    </row>
    <row r="355" spans="1:10" ht="15">
      <c r="A355" s="41" t="s">
        <v>1135</v>
      </c>
      <c r="B355" s="41" t="s">
        <v>1136</v>
      </c>
      <c r="C355" s="41" t="s">
        <v>1137</v>
      </c>
      <c r="D355" s="41" t="s">
        <v>115</v>
      </c>
      <c r="E355" s="41" t="s">
        <v>1081</v>
      </c>
      <c r="I355" t="s">
        <v>2401</v>
      </c>
      <c r="J355" s="121" t="s">
        <v>2402</v>
      </c>
    </row>
    <row r="356" spans="1:10" ht="15">
      <c r="A356" s="41" t="s">
        <v>1138</v>
      </c>
      <c r="B356" s="41" t="s">
        <v>1139</v>
      </c>
      <c r="C356" s="41" t="s">
        <v>1140</v>
      </c>
      <c r="D356" s="41" t="s">
        <v>111</v>
      </c>
      <c r="E356" s="41" t="s">
        <v>1081</v>
      </c>
      <c r="I356" t="s">
        <v>3080</v>
      </c>
      <c r="J356" s="121" t="s">
        <v>3081</v>
      </c>
    </row>
    <row r="357" spans="1:10" ht="15">
      <c r="A357" s="41" t="s">
        <v>1141</v>
      </c>
      <c r="B357" s="41" t="s">
        <v>1142</v>
      </c>
      <c r="C357" s="41" t="s">
        <v>1143</v>
      </c>
      <c r="D357" s="41" t="s">
        <v>111</v>
      </c>
      <c r="E357" s="41" t="s">
        <v>1081</v>
      </c>
      <c r="I357" t="s">
        <v>2407</v>
      </c>
      <c r="J357" s="121" t="s">
        <v>2408</v>
      </c>
    </row>
    <row r="358" spans="1:10" ht="15">
      <c r="A358" s="41" t="s">
        <v>1144</v>
      </c>
      <c r="B358" s="41" t="s">
        <v>1145</v>
      </c>
      <c r="C358" s="41" t="s">
        <v>1146</v>
      </c>
      <c r="D358" s="41" t="s">
        <v>111</v>
      </c>
      <c r="E358" s="41" t="s">
        <v>1081</v>
      </c>
      <c r="I358" t="s">
        <v>2403</v>
      </c>
      <c r="J358" s="121" t="s">
        <v>2404</v>
      </c>
    </row>
    <row r="359" spans="1:10" ht="15">
      <c r="A359" s="41" t="s">
        <v>1147</v>
      </c>
      <c r="B359" s="41" t="s">
        <v>1148</v>
      </c>
      <c r="C359" s="41" t="s">
        <v>1149</v>
      </c>
      <c r="D359" s="41" t="s">
        <v>111</v>
      </c>
      <c r="E359" s="41" t="s">
        <v>1081</v>
      </c>
      <c r="I359" t="s">
        <v>3082</v>
      </c>
      <c r="J359" s="121" t="s">
        <v>3083</v>
      </c>
    </row>
    <row r="360" spans="1:10" ht="15">
      <c r="A360" s="41" t="s">
        <v>1150</v>
      </c>
      <c r="B360" s="41" t="s">
        <v>1151</v>
      </c>
      <c r="C360" s="41" t="s">
        <v>1152</v>
      </c>
      <c r="D360" s="41" t="s">
        <v>323</v>
      </c>
      <c r="E360" s="41" t="s">
        <v>1081</v>
      </c>
      <c r="I360" t="s">
        <v>2395</v>
      </c>
      <c r="J360" s="121" t="s">
        <v>2396</v>
      </c>
    </row>
    <row r="361" spans="1:10" ht="15">
      <c r="A361" s="41" t="s">
        <v>1153</v>
      </c>
      <c r="B361" s="41" t="s">
        <v>1154</v>
      </c>
      <c r="C361" s="41" t="s">
        <v>1155</v>
      </c>
      <c r="D361" s="41" t="s">
        <v>101</v>
      </c>
      <c r="E361" s="41" t="s">
        <v>1081</v>
      </c>
      <c r="I361" t="s">
        <v>3074</v>
      </c>
      <c r="J361" s="121" t="s">
        <v>3075</v>
      </c>
    </row>
    <row r="362" spans="1:10" ht="15">
      <c r="A362" s="41" t="s">
        <v>1156</v>
      </c>
      <c r="B362" s="41" t="s">
        <v>1157</v>
      </c>
      <c r="C362" s="41" t="s">
        <v>1158</v>
      </c>
      <c r="D362" s="41" t="s">
        <v>115</v>
      </c>
      <c r="E362" s="41" t="s">
        <v>1081</v>
      </c>
      <c r="I362" t="s">
        <v>2393</v>
      </c>
      <c r="J362" s="121" t="s">
        <v>2394</v>
      </c>
    </row>
    <row r="363" spans="1:10" ht="15">
      <c r="A363" s="41" t="s">
        <v>1159</v>
      </c>
      <c r="B363" s="41" t="s">
        <v>1160</v>
      </c>
      <c r="C363" s="41" t="s">
        <v>1161</v>
      </c>
      <c r="D363" s="41" t="s">
        <v>111</v>
      </c>
      <c r="E363" s="41" t="s">
        <v>1081</v>
      </c>
      <c r="I363" t="s">
        <v>3072</v>
      </c>
      <c r="J363" s="121" t="s">
        <v>3073</v>
      </c>
    </row>
    <row r="364" spans="1:10" ht="15">
      <c r="A364" s="41" t="s">
        <v>1162</v>
      </c>
      <c r="B364" s="41" t="s">
        <v>1163</v>
      </c>
      <c r="C364" s="41" t="s">
        <v>1164</v>
      </c>
      <c r="D364" s="41" t="s">
        <v>115</v>
      </c>
      <c r="E364" s="41" t="s">
        <v>1081</v>
      </c>
      <c r="I364" t="s">
        <v>2415</v>
      </c>
      <c r="J364" s="121" t="s">
        <v>2416</v>
      </c>
    </row>
    <row r="365" spans="1:10" ht="15">
      <c r="A365" s="41" t="s">
        <v>1165</v>
      </c>
      <c r="B365" s="41" t="s">
        <v>1166</v>
      </c>
      <c r="C365" s="41" t="s">
        <v>1167</v>
      </c>
      <c r="D365" s="41" t="s">
        <v>111</v>
      </c>
      <c r="E365" s="41" t="s">
        <v>1081</v>
      </c>
      <c r="I365" t="s">
        <v>2417</v>
      </c>
      <c r="J365" s="121" t="s">
        <v>2418</v>
      </c>
    </row>
    <row r="366" spans="1:10" ht="15">
      <c r="A366" s="41" t="s">
        <v>1168</v>
      </c>
      <c r="B366" s="41" t="s">
        <v>1169</v>
      </c>
      <c r="C366" s="41" t="s">
        <v>1170</v>
      </c>
      <c r="D366" s="41" t="s">
        <v>115</v>
      </c>
      <c r="E366" s="41" t="s">
        <v>1081</v>
      </c>
      <c r="I366" t="s">
        <v>2421</v>
      </c>
      <c r="J366" s="121" t="s">
        <v>2422</v>
      </c>
    </row>
    <row r="367" spans="1:10" ht="15">
      <c r="A367" s="41" t="s">
        <v>1171</v>
      </c>
      <c r="B367" s="41" t="s">
        <v>1172</v>
      </c>
      <c r="C367" s="41" t="s">
        <v>1173</v>
      </c>
      <c r="D367" s="41" t="s">
        <v>115</v>
      </c>
      <c r="E367" s="41" t="s">
        <v>1081</v>
      </c>
      <c r="I367" t="s">
        <v>2419</v>
      </c>
      <c r="J367" s="121" t="s">
        <v>2420</v>
      </c>
    </row>
    <row r="368" spans="1:10" ht="15">
      <c r="A368" s="41" t="s">
        <v>1174</v>
      </c>
      <c r="B368" s="41" t="s">
        <v>1175</v>
      </c>
      <c r="C368" s="41" t="s">
        <v>1176</v>
      </c>
      <c r="D368" s="41" t="s">
        <v>115</v>
      </c>
      <c r="E368" s="41" t="s">
        <v>1081</v>
      </c>
      <c r="I368" t="s">
        <v>2411</v>
      </c>
      <c r="J368" s="121" t="s">
        <v>2412</v>
      </c>
    </row>
    <row r="369" spans="1:10" ht="15">
      <c r="A369" s="41" t="s">
        <v>1177</v>
      </c>
      <c r="B369" s="41" t="s">
        <v>1178</v>
      </c>
      <c r="C369" s="41" t="s">
        <v>1179</v>
      </c>
      <c r="D369" s="41" t="s">
        <v>111</v>
      </c>
      <c r="E369" s="41" t="s">
        <v>1081</v>
      </c>
      <c r="I369" t="s">
        <v>2405</v>
      </c>
      <c r="J369" s="121" t="s">
        <v>2406</v>
      </c>
    </row>
    <row r="370" spans="1:10" ht="15">
      <c r="A370" s="41" t="s">
        <v>1180</v>
      </c>
      <c r="B370" s="41" t="s">
        <v>1181</v>
      </c>
      <c r="C370" s="41" t="s">
        <v>1182</v>
      </c>
      <c r="D370" s="41" t="s">
        <v>115</v>
      </c>
      <c r="E370" s="41" t="s">
        <v>1081</v>
      </c>
      <c r="I370" t="s">
        <v>3084</v>
      </c>
      <c r="J370" s="121" t="s">
        <v>3085</v>
      </c>
    </row>
    <row r="371" spans="1:10" ht="15">
      <c r="A371" s="41" t="s">
        <v>1183</v>
      </c>
      <c r="B371" s="41" t="s">
        <v>1184</v>
      </c>
      <c r="C371" s="41" t="s">
        <v>1185</v>
      </c>
      <c r="D371" s="41" t="s">
        <v>111</v>
      </c>
      <c r="E371" s="41" t="s">
        <v>1081</v>
      </c>
      <c r="I371" t="s">
        <v>3086</v>
      </c>
      <c r="J371" s="121" t="s">
        <v>3087</v>
      </c>
    </row>
    <row r="372" spans="1:10" ht="15">
      <c r="A372" s="41" t="s">
        <v>1186</v>
      </c>
      <c r="B372" s="41" t="s">
        <v>1187</v>
      </c>
      <c r="C372" s="41" t="s">
        <v>1188</v>
      </c>
      <c r="D372" s="41" t="s">
        <v>111</v>
      </c>
      <c r="E372" s="41" t="s">
        <v>1081</v>
      </c>
      <c r="I372" t="s">
        <v>2399</v>
      </c>
      <c r="J372" s="121" t="s">
        <v>2400</v>
      </c>
    </row>
    <row r="373" spans="1:10" ht="15">
      <c r="A373" s="41" t="s">
        <v>1189</v>
      </c>
      <c r="B373" s="41" t="s">
        <v>1190</v>
      </c>
      <c r="C373" s="41" t="s">
        <v>1191</v>
      </c>
      <c r="D373" s="41" t="s">
        <v>115</v>
      </c>
      <c r="E373" s="41" t="s">
        <v>1081</v>
      </c>
      <c r="I373" t="s">
        <v>3078</v>
      </c>
      <c r="J373" s="121" t="s">
        <v>3079</v>
      </c>
    </row>
    <row r="374" spans="1:10" ht="15">
      <c r="A374" s="41" t="s">
        <v>1192</v>
      </c>
      <c r="B374" s="41" t="s">
        <v>1193</v>
      </c>
      <c r="C374" s="41" t="s">
        <v>1194</v>
      </c>
      <c r="D374" s="41" t="s">
        <v>111</v>
      </c>
      <c r="E374" s="41" t="s">
        <v>1081</v>
      </c>
      <c r="I374" t="s">
        <v>3096</v>
      </c>
      <c r="J374" s="121" t="s">
        <v>3097</v>
      </c>
    </row>
    <row r="375" spans="1:10" ht="15">
      <c r="A375" s="41" t="s">
        <v>1195</v>
      </c>
      <c r="B375" s="41" t="s">
        <v>1196</v>
      </c>
      <c r="C375" s="41" t="s">
        <v>1197</v>
      </c>
      <c r="D375" s="41" t="s">
        <v>115</v>
      </c>
      <c r="E375" s="41" t="s">
        <v>1081</v>
      </c>
      <c r="I375" t="s">
        <v>3098</v>
      </c>
      <c r="J375" s="121" t="s">
        <v>3099</v>
      </c>
    </row>
    <row r="376" spans="1:10" ht="15">
      <c r="A376" s="41" t="s">
        <v>1198</v>
      </c>
      <c r="B376" s="41" t="s">
        <v>1199</v>
      </c>
      <c r="C376" s="41" t="s">
        <v>1200</v>
      </c>
      <c r="D376" s="41" t="s">
        <v>111</v>
      </c>
      <c r="E376" s="41" t="s">
        <v>1081</v>
      </c>
      <c r="I376" t="s">
        <v>3102</v>
      </c>
      <c r="J376" s="121" t="s">
        <v>3103</v>
      </c>
    </row>
    <row r="377" spans="1:10" ht="15">
      <c r="A377" s="41" t="s">
        <v>1201</v>
      </c>
      <c r="B377" s="41" t="s">
        <v>1202</v>
      </c>
      <c r="C377" s="41" t="s">
        <v>1203</v>
      </c>
      <c r="D377" s="41" t="s">
        <v>111</v>
      </c>
      <c r="E377" s="41" t="s">
        <v>1081</v>
      </c>
      <c r="I377" t="s">
        <v>3100</v>
      </c>
      <c r="J377" s="121" t="s">
        <v>3101</v>
      </c>
    </row>
    <row r="378" spans="1:10" ht="15">
      <c r="A378" s="41" t="s">
        <v>1204</v>
      </c>
      <c r="B378" s="41" t="s">
        <v>1205</v>
      </c>
      <c r="C378" s="41" t="s">
        <v>1206</v>
      </c>
      <c r="D378" s="41" t="s">
        <v>111</v>
      </c>
      <c r="E378" s="41" t="s">
        <v>1081</v>
      </c>
      <c r="I378" t="s">
        <v>3092</v>
      </c>
      <c r="J378" s="121" t="s">
        <v>3093</v>
      </c>
    </row>
    <row r="379" spans="1:10" ht="15">
      <c r="A379" s="41" t="s">
        <v>1207</v>
      </c>
      <c r="B379" s="41" t="s">
        <v>1208</v>
      </c>
      <c r="C379" s="41" t="s">
        <v>1209</v>
      </c>
      <c r="D379" s="41" t="s">
        <v>111</v>
      </c>
      <c r="E379" s="41" t="s">
        <v>1081</v>
      </c>
      <c r="I379" t="s">
        <v>3138</v>
      </c>
      <c r="J379" s="121" t="s">
        <v>3139</v>
      </c>
    </row>
    <row r="380" spans="1:10" ht="15">
      <c r="A380" s="41" t="s">
        <v>1210</v>
      </c>
      <c r="B380" s="41" t="s">
        <v>1211</v>
      </c>
      <c r="C380" s="41" t="s">
        <v>1212</v>
      </c>
      <c r="D380" s="41" t="s">
        <v>111</v>
      </c>
      <c r="E380" s="41" t="s">
        <v>1081</v>
      </c>
      <c r="I380" t="s">
        <v>3140</v>
      </c>
      <c r="J380" s="121" t="s">
        <v>3141</v>
      </c>
    </row>
    <row r="381" spans="1:10" ht="15">
      <c r="A381" s="41" t="s">
        <v>1213</v>
      </c>
      <c r="B381" s="41" t="s">
        <v>1214</v>
      </c>
      <c r="C381" s="41" t="s">
        <v>1215</v>
      </c>
      <c r="D381" s="41" t="s">
        <v>111</v>
      </c>
      <c r="E381" s="41" t="s">
        <v>1081</v>
      </c>
      <c r="I381" t="s">
        <v>3142</v>
      </c>
      <c r="J381" s="121" t="s">
        <v>3143</v>
      </c>
    </row>
    <row r="382" spans="1:10" ht="15">
      <c r="A382" s="41" t="s">
        <v>1216</v>
      </c>
      <c r="B382" s="41" t="s">
        <v>1217</v>
      </c>
      <c r="C382" s="41" t="s">
        <v>1215</v>
      </c>
      <c r="D382" s="41" t="s">
        <v>115</v>
      </c>
      <c r="E382" s="41" t="s">
        <v>1081</v>
      </c>
      <c r="I382" t="s">
        <v>2465</v>
      </c>
      <c r="J382" s="121" t="s">
        <v>2466</v>
      </c>
    </row>
    <row r="383" spans="1:10" ht="15">
      <c r="A383" s="41" t="s">
        <v>1218</v>
      </c>
      <c r="B383" s="41" t="s">
        <v>1219</v>
      </c>
      <c r="C383" s="41" t="s">
        <v>1220</v>
      </c>
      <c r="D383" s="41" t="s">
        <v>111</v>
      </c>
      <c r="E383" s="41" t="s">
        <v>1081</v>
      </c>
      <c r="I383" t="s">
        <v>2481</v>
      </c>
      <c r="J383" s="121" t="s">
        <v>2482</v>
      </c>
    </row>
    <row r="384" spans="1:10" ht="15">
      <c r="A384" s="41" t="s">
        <v>1221</v>
      </c>
      <c r="B384" s="41" t="s">
        <v>1222</v>
      </c>
      <c r="C384" s="41" t="s">
        <v>1223</v>
      </c>
      <c r="D384" s="41" t="s">
        <v>111</v>
      </c>
      <c r="E384" s="41" t="s">
        <v>1081</v>
      </c>
      <c r="I384" t="s">
        <v>2467</v>
      </c>
      <c r="J384" s="121" t="s">
        <v>2468</v>
      </c>
    </row>
    <row r="385" spans="1:10" ht="15">
      <c r="A385" s="41" t="s">
        <v>1224</v>
      </c>
      <c r="B385" s="41" t="s">
        <v>1225</v>
      </c>
      <c r="C385" s="41" t="s">
        <v>1226</v>
      </c>
      <c r="D385" s="41" t="s">
        <v>111</v>
      </c>
      <c r="E385" s="41" t="s">
        <v>1081</v>
      </c>
      <c r="I385" t="s">
        <v>2469</v>
      </c>
      <c r="J385" s="121" t="s">
        <v>2470</v>
      </c>
    </row>
    <row r="386" spans="1:10" ht="15">
      <c r="A386" s="41" t="s">
        <v>1227</v>
      </c>
      <c r="B386" s="41" t="s">
        <v>1228</v>
      </c>
      <c r="C386" s="41" t="s">
        <v>1229</v>
      </c>
      <c r="D386" s="41" t="s">
        <v>111</v>
      </c>
      <c r="E386" s="41" t="s">
        <v>1081</v>
      </c>
      <c r="I386" t="s">
        <v>2471</v>
      </c>
      <c r="J386" s="121" t="s">
        <v>2472</v>
      </c>
    </row>
    <row r="387" spans="1:10" ht="15">
      <c r="A387" s="41" t="s">
        <v>1230</v>
      </c>
      <c r="B387" s="41" t="s">
        <v>1231</v>
      </c>
      <c r="C387" s="41" t="s">
        <v>1232</v>
      </c>
      <c r="D387" s="41" t="s">
        <v>115</v>
      </c>
      <c r="E387" s="41" t="s">
        <v>1081</v>
      </c>
      <c r="I387" t="s">
        <v>2473</v>
      </c>
      <c r="J387" s="121" t="s">
        <v>2474</v>
      </c>
    </row>
    <row r="388" spans="1:10" ht="15">
      <c r="A388" s="41" t="s">
        <v>1233</v>
      </c>
      <c r="B388" s="41" t="s">
        <v>1234</v>
      </c>
      <c r="C388" s="41" t="s">
        <v>1235</v>
      </c>
      <c r="D388" s="41" t="s">
        <v>115</v>
      </c>
      <c r="E388" s="41" t="s">
        <v>1081</v>
      </c>
      <c r="I388" t="s">
        <v>2475</v>
      </c>
      <c r="J388" s="121" t="s">
        <v>2476</v>
      </c>
    </row>
    <row r="389" spans="1:10" ht="15">
      <c r="A389" s="41" t="s">
        <v>1236</v>
      </c>
      <c r="B389" s="41" t="s">
        <v>1237</v>
      </c>
      <c r="C389" s="41" t="s">
        <v>1238</v>
      </c>
      <c r="D389" s="41" t="s">
        <v>111</v>
      </c>
      <c r="E389" s="41" t="s">
        <v>1081</v>
      </c>
      <c r="I389" t="s">
        <v>2477</v>
      </c>
      <c r="J389" s="121" t="s">
        <v>2478</v>
      </c>
    </row>
    <row r="390" spans="1:10" ht="15">
      <c r="A390" s="41" t="s">
        <v>1239</v>
      </c>
      <c r="B390" s="41" t="s">
        <v>1240</v>
      </c>
      <c r="C390" s="41" t="s">
        <v>1241</v>
      </c>
      <c r="D390" s="41" t="s">
        <v>97</v>
      </c>
      <c r="E390" s="41" t="s">
        <v>1241</v>
      </c>
      <c r="I390" t="s">
        <v>2479</v>
      </c>
      <c r="J390" s="121" t="s">
        <v>2480</v>
      </c>
    </row>
    <row r="391" spans="1:10" ht="15">
      <c r="A391" s="41" t="s">
        <v>1242</v>
      </c>
      <c r="B391" s="41" t="s">
        <v>1243</v>
      </c>
      <c r="C391" s="41" t="s">
        <v>1244</v>
      </c>
      <c r="D391" s="41" t="s">
        <v>139</v>
      </c>
      <c r="E391" s="41" t="s">
        <v>1241</v>
      </c>
      <c r="I391" t="s">
        <v>2433</v>
      </c>
      <c r="J391" s="121" t="s">
        <v>2434</v>
      </c>
    </row>
    <row r="392" spans="1:10" ht="15">
      <c r="A392" s="41" t="s">
        <v>1245</v>
      </c>
      <c r="B392" s="41" t="s">
        <v>1246</v>
      </c>
      <c r="C392" s="41" t="s">
        <v>1244</v>
      </c>
      <c r="D392" s="41" t="s">
        <v>115</v>
      </c>
      <c r="E392" s="41" t="s">
        <v>1241</v>
      </c>
      <c r="I392" t="s">
        <v>3112</v>
      </c>
      <c r="J392" s="121" t="s">
        <v>3113</v>
      </c>
    </row>
    <row r="393" spans="1:10" ht="15">
      <c r="A393" s="41" t="s">
        <v>1247</v>
      </c>
      <c r="B393" s="41" t="s">
        <v>1248</v>
      </c>
      <c r="C393" s="41" t="s">
        <v>1249</v>
      </c>
      <c r="D393" s="41" t="s">
        <v>111</v>
      </c>
      <c r="E393" s="41" t="s">
        <v>1241</v>
      </c>
      <c r="I393" t="s">
        <v>2437</v>
      </c>
      <c r="J393" s="121" t="s">
        <v>2438</v>
      </c>
    </row>
    <row r="394" spans="1:10" ht="15">
      <c r="A394" s="41" t="s">
        <v>1250</v>
      </c>
      <c r="B394" s="41" t="s">
        <v>1251</v>
      </c>
      <c r="C394" s="41" t="s">
        <v>1252</v>
      </c>
      <c r="D394" s="41" t="s">
        <v>111</v>
      </c>
      <c r="E394" s="41" t="s">
        <v>1241</v>
      </c>
      <c r="I394" t="s">
        <v>3116</v>
      </c>
      <c r="J394" s="121" t="s">
        <v>3117</v>
      </c>
    </row>
    <row r="395" spans="1:10" ht="15">
      <c r="A395" s="41" t="s">
        <v>1253</v>
      </c>
      <c r="B395" s="41" t="s">
        <v>1254</v>
      </c>
      <c r="C395" s="41" t="s">
        <v>1252</v>
      </c>
      <c r="D395" s="41" t="s">
        <v>115</v>
      </c>
      <c r="E395" s="41" t="s">
        <v>1241</v>
      </c>
      <c r="I395" t="s">
        <v>2435</v>
      </c>
      <c r="J395" s="121" t="s">
        <v>2436</v>
      </c>
    </row>
    <row r="396" spans="1:10" ht="15">
      <c r="A396" s="41" t="s">
        <v>1255</v>
      </c>
      <c r="B396" s="41" t="s">
        <v>1256</v>
      </c>
      <c r="C396" s="41" t="s">
        <v>1257</v>
      </c>
      <c r="D396" s="41" t="s">
        <v>111</v>
      </c>
      <c r="E396" s="41" t="s">
        <v>1241</v>
      </c>
      <c r="I396" t="s">
        <v>3114</v>
      </c>
      <c r="J396" s="121" t="s">
        <v>3115</v>
      </c>
    </row>
    <row r="397" spans="1:10" ht="15">
      <c r="A397" s="41" t="s">
        <v>1258</v>
      </c>
      <c r="B397" s="41" t="s">
        <v>1259</v>
      </c>
      <c r="C397" s="41" t="s">
        <v>1257</v>
      </c>
      <c r="D397" s="41" t="s">
        <v>115</v>
      </c>
      <c r="E397" s="41" t="s">
        <v>1241</v>
      </c>
      <c r="I397" t="s">
        <v>2441</v>
      </c>
      <c r="J397" s="121" t="s">
        <v>2442</v>
      </c>
    </row>
    <row r="398" spans="1:10" ht="15">
      <c r="A398" s="41" t="s">
        <v>1260</v>
      </c>
      <c r="B398" s="41" t="s">
        <v>1261</v>
      </c>
      <c r="C398" s="41" t="s">
        <v>1262</v>
      </c>
      <c r="D398" s="41" t="s">
        <v>115</v>
      </c>
      <c r="E398" s="41" t="s">
        <v>1241</v>
      </c>
      <c r="I398" t="s">
        <v>3120</v>
      </c>
      <c r="J398" s="121" t="s">
        <v>3121</v>
      </c>
    </row>
    <row r="399" spans="1:10" ht="15">
      <c r="A399" s="41" t="s">
        <v>1263</v>
      </c>
      <c r="B399" s="41" t="s">
        <v>1264</v>
      </c>
      <c r="C399" s="41" t="s">
        <v>1265</v>
      </c>
      <c r="D399" s="41" t="s">
        <v>139</v>
      </c>
      <c r="E399" s="41" t="s">
        <v>1241</v>
      </c>
      <c r="I399" t="s">
        <v>2439</v>
      </c>
      <c r="J399" s="121" t="s">
        <v>2440</v>
      </c>
    </row>
    <row r="400" spans="1:10" ht="15">
      <c r="A400" s="41" t="s">
        <v>1266</v>
      </c>
      <c r="B400" s="41" t="s">
        <v>1267</v>
      </c>
      <c r="C400" s="41" t="s">
        <v>1268</v>
      </c>
      <c r="D400" s="41" t="s">
        <v>115</v>
      </c>
      <c r="E400" s="41" t="s">
        <v>1241</v>
      </c>
      <c r="I400" t="s">
        <v>3118</v>
      </c>
      <c r="J400" s="121" t="s">
        <v>3119</v>
      </c>
    </row>
    <row r="401" spans="1:10" ht="15">
      <c r="A401" s="41" t="s">
        <v>1269</v>
      </c>
      <c r="B401" s="41" t="s">
        <v>1270</v>
      </c>
      <c r="C401" s="41" t="s">
        <v>1271</v>
      </c>
      <c r="D401" s="41" t="s">
        <v>111</v>
      </c>
      <c r="E401" s="41" t="s">
        <v>1241</v>
      </c>
      <c r="I401" t="s">
        <v>2423</v>
      </c>
      <c r="J401" s="121" t="s">
        <v>2424</v>
      </c>
    </row>
    <row r="402" spans="1:10" ht="15">
      <c r="A402" s="41" t="s">
        <v>1272</v>
      </c>
      <c r="B402" s="41" t="s">
        <v>1273</v>
      </c>
      <c r="C402" s="41" t="s">
        <v>1274</v>
      </c>
      <c r="D402" s="41" t="s">
        <v>115</v>
      </c>
      <c r="E402" s="41" t="s">
        <v>1241</v>
      </c>
      <c r="I402" t="s">
        <v>3090</v>
      </c>
      <c r="J402" s="121" t="s">
        <v>3091</v>
      </c>
    </row>
    <row r="403" spans="1:10" ht="15">
      <c r="A403" s="41" t="s">
        <v>1275</v>
      </c>
      <c r="B403" s="41" t="s">
        <v>1276</v>
      </c>
      <c r="C403" s="41" t="s">
        <v>1277</v>
      </c>
      <c r="D403" s="41" t="s">
        <v>115</v>
      </c>
      <c r="E403" s="41" t="s">
        <v>1241</v>
      </c>
      <c r="I403" t="s">
        <v>3134</v>
      </c>
      <c r="J403" s="121" t="s">
        <v>3135</v>
      </c>
    </row>
    <row r="404" spans="1:10" ht="15">
      <c r="A404" s="41" t="s">
        <v>1278</v>
      </c>
      <c r="B404" s="41" t="s">
        <v>1279</v>
      </c>
      <c r="C404" s="41" t="s">
        <v>1280</v>
      </c>
      <c r="D404" s="41" t="s">
        <v>115</v>
      </c>
      <c r="E404" s="41" t="s">
        <v>1241</v>
      </c>
      <c r="I404" t="s">
        <v>2517</v>
      </c>
      <c r="J404" s="121" t="s">
        <v>2518</v>
      </c>
    </row>
    <row r="405" spans="1:10" ht="15">
      <c r="A405" s="41" t="s">
        <v>1281</v>
      </c>
      <c r="B405" s="41" t="s">
        <v>1282</v>
      </c>
      <c r="C405" s="41" t="s">
        <v>1283</v>
      </c>
      <c r="D405" s="41" t="s">
        <v>111</v>
      </c>
      <c r="E405" s="41" t="s">
        <v>1241</v>
      </c>
      <c r="I405" t="s">
        <v>2521</v>
      </c>
      <c r="J405" s="121" t="s">
        <v>2522</v>
      </c>
    </row>
    <row r="406" spans="1:10" ht="15">
      <c r="A406" s="41" t="s">
        <v>1284</v>
      </c>
      <c r="B406" s="41" t="s">
        <v>1285</v>
      </c>
      <c r="C406" s="41" t="s">
        <v>1286</v>
      </c>
      <c r="D406" s="41" t="s">
        <v>111</v>
      </c>
      <c r="E406" s="41" t="s">
        <v>1241</v>
      </c>
      <c r="I406" t="s">
        <v>2527</v>
      </c>
      <c r="J406" s="121" t="s">
        <v>2528</v>
      </c>
    </row>
    <row r="407" spans="1:10" ht="15">
      <c r="A407" s="41" t="s">
        <v>1287</v>
      </c>
      <c r="B407" s="41" t="s">
        <v>1288</v>
      </c>
      <c r="C407" s="41" t="s">
        <v>1289</v>
      </c>
      <c r="D407" s="41" t="s">
        <v>111</v>
      </c>
      <c r="E407" s="41" t="s">
        <v>1241</v>
      </c>
      <c r="I407" t="s">
        <v>2523</v>
      </c>
      <c r="J407" s="121" t="s">
        <v>2524</v>
      </c>
    </row>
    <row r="408" spans="1:10" ht="15">
      <c r="A408" s="41" t="s">
        <v>1290</v>
      </c>
      <c r="B408" s="41" t="s">
        <v>1291</v>
      </c>
      <c r="C408" s="41" t="s">
        <v>1292</v>
      </c>
      <c r="D408" s="41" t="s">
        <v>111</v>
      </c>
      <c r="E408" s="41" t="s">
        <v>1241</v>
      </c>
      <c r="I408" t="s">
        <v>2525</v>
      </c>
      <c r="J408" s="121" t="s">
        <v>2526</v>
      </c>
    </row>
    <row r="409" spans="1:10" ht="15">
      <c r="A409" s="41" t="s">
        <v>1293</v>
      </c>
      <c r="B409" s="41" t="s">
        <v>1294</v>
      </c>
      <c r="C409" s="41" t="s">
        <v>1292</v>
      </c>
      <c r="D409" s="41" t="s">
        <v>115</v>
      </c>
      <c r="E409" s="41" t="s">
        <v>1241</v>
      </c>
      <c r="I409" t="s">
        <v>2519</v>
      </c>
      <c r="J409" s="121" t="s">
        <v>2520</v>
      </c>
    </row>
    <row r="410" spans="1:10" ht="15">
      <c r="A410" s="41" t="s">
        <v>1295</v>
      </c>
      <c r="B410" s="41" t="s">
        <v>1296</v>
      </c>
      <c r="C410" s="41" t="s">
        <v>1297</v>
      </c>
      <c r="D410" s="41" t="s">
        <v>115</v>
      </c>
      <c r="E410" s="41" t="s">
        <v>1241</v>
      </c>
      <c r="I410" t="s">
        <v>2529</v>
      </c>
      <c r="J410" s="121" t="s">
        <v>2530</v>
      </c>
    </row>
    <row r="411" spans="1:10" ht="15">
      <c r="A411" s="41" t="s">
        <v>1298</v>
      </c>
      <c r="B411" s="41" t="s">
        <v>1299</v>
      </c>
      <c r="C411" s="41" t="s">
        <v>1300</v>
      </c>
      <c r="D411" s="41" t="s">
        <v>115</v>
      </c>
      <c r="E411" s="41" t="s">
        <v>1241</v>
      </c>
      <c r="I411" t="s">
        <v>2535</v>
      </c>
      <c r="J411" s="121" t="s">
        <v>2536</v>
      </c>
    </row>
    <row r="412" spans="1:10" ht="15">
      <c r="A412" s="41" t="s">
        <v>1301</v>
      </c>
      <c r="B412" s="41" t="s">
        <v>1302</v>
      </c>
      <c r="C412" s="41" t="s">
        <v>1241</v>
      </c>
      <c r="D412" s="41" t="s">
        <v>115</v>
      </c>
      <c r="E412" s="41" t="s">
        <v>1241</v>
      </c>
      <c r="I412" t="s">
        <v>2531</v>
      </c>
      <c r="J412" s="121" t="s">
        <v>2532</v>
      </c>
    </row>
    <row r="413" spans="1:10" ht="15">
      <c r="A413" s="41" t="s">
        <v>1303</v>
      </c>
      <c r="B413" s="41" t="s">
        <v>1304</v>
      </c>
      <c r="C413" s="41" t="s">
        <v>1305</v>
      </c>
      <c r="D413" s="41" t="s">
        <v>111</v>
      </c>
      <c r="E413" s="41" t="s">
        <v>1241</v>
      </c>
      <c r="I413" t="s">
        <v>2533</v>
      </c>
      <c r="J413" s="121" t="s">
        <v>2534</v>
      </c>
    </row>
    <row r="414" spans="1:10" ht="15">
      <c r="A414" s="41" t="s">
        <v>1306</v>
      </c>
      <c r="B414" s="41" t="s">
        <v>1307</v>
      </c>
      <c r="C414" s="41" t="s">
        <v>1308</v>
      </c>
      <c r="D414" s="41" t="s">
        <v>139</v>
      </c>
      <c r="E414" s="41" t="s">
        <v>1241</v>
      </c>
      <c r="I414" t="s">
        <v>2553</v>
      </c>
      <c r="J414" s="121" t="s">
        <v>2554</v>
      </c>
    </row>
    <row r="415" spans="1:10" ht="15">
      <c r="A415" s="41" t="s">
        <v>1309</v>
      </c>
      <c r="B415" s="41" t="s">
        <v>1310</v>
      </c>
      <c r="C415" s="41" t="s">
        <v>1311</v>
      </c>
      <c r="D415" s="41" t="s">
        <v>111</v>
      </c>
      <c r="E415" s="41" t="s">
        <v>1241</v>
      </c>
      <c r="I415" t="s">
        <v>2559</v>
      </c>
      <c r="J415" s="121" t="s">
        <v>2560</v>
      </c>
    </row>
    <row r="416" spans="1:10" ht="15">
      <c r="A416" s="41" t="s">
        <v>1312</v>
      </c>
      <c r="B416" s="41" t="s">
        <v>1313</v>
      </c>
      <c r="C416" s="41" t="s">
        <v>1314</v>
      </c>
      <c r="D416" s="41" t="s">
        <v>111</v>
      </c>
      <c r="E416" s="41" t="s">
        <v>1241</v>
      </c>
      <c r="I416" t="s">
        <v>2555</v>
      </c>
      <c r="J416" s="121" t="s">
        <v>2556</v>
      </c>
    </row>
    <row r="417" spans="1:10" ht="15">
      <c r="A417" s="41" t="s">
        <v>1315</v>
      </c>
      <c r="B417" s="41" t="s">
        <v>1316</v>
      </c>
      <c r="C417" s="41" t="s">
        <v>1317</v>
      </c>
      <c r="D417" s="41" t="s">
        <v>115</v>
      </c>
      <c r="E417" s="41" t="s">
        <v>1241</v>
      </c>
      <c r="I417" t="s">
        <v>2557</v>
      </c>
      <c r="J417" s="121" t="s">
        <v>2558</v>
      </c>
    </row>
    <row r="418" spans="1:10" ht="15">
      <c r="A418" s="41" t="s">
        <v>1318</v>
      </c>
      <c r="B418" s="41" t="s">
        <v>1319</v>
      </c>
      <c r="C418" s="41" t="s">
        <v>1320</v>
      </c>
      <c r="D418" s="41" t="s">
        <v>111</v>
      </c>
      <c r="E418" s="41" t="s">
        <v>1241</v>
      </c>
      <c r="I418" t="s">
        <v>2537</v>
      </c>
      <c r="J418" s="121" t="s">
        <v>2538</v>
      </c>
    </row>
    <row r="419" spans="1:10" ht="15">
      <c r="A419" s="41" t="s">
        <v>1321</v>
      </c>
      <c r="B419" s="41" t="s">
        <v>1322</v>
      </c>
      <c r="C419" s="41" t="s">
        <v>1323</v>
      </c>
      <c r="D419" s="41" t="s">
        <v>115</v>
      </c>
      <c r="E419" s="41" t="s">
        <v>1241</v>
      </c>
      <c r="I419" t="s">
        <v>2543</v>
      </c>
      <c r="J419" s="121" t="s">
        <v>2544</v>
      </c>
    </row>
    <row r="420" spans="1:10" ht="15">
      <c r="A420" s="41" t="s">
        <v>1324</v>
      </c>
      <c r="B420" s="41" t="s">
        <v>1325</v>
      </c>
      <c r="C420" s="41" t="s">
        <v>1326</v>
      </c>
      <c r="D420" s="41" t="s">
        <v>115</v>
      </c>
      <c r="E420" s="41" t="s">
        <v>1241</v>
      </c>
      <c r="I420" t="s">
        <v>2539</v>
      </c>
      <c r="J420" s="121" t="s">
        <v>2540</v>
      </c>
    </row>
    <row r="421" spans="1:10" ht="15">
      <c r="A421" s="41" t="s">
        <v>1327</v>
      </c>
      <c r="B421" s="41" t="s">
        <v>1328</v>
      </c>
      <c r="C421" s="41" t="s">
        <v>1329</v>
      </c>
      <c r="D421" s="41" t="s">
        <v>115</v>
      </c>
      <c r="E421" s="41" t="s">
        <v>1241</v>
      </c>
      <c r="I421" t="s">
        <v>2541</v>
      </c>
      <c r="J421" s="121" t="s">
        <v>2542</v>
      </c>
    </row>
    <row r="422" spans="1:10" ht="15">
      <c r="A422" s="41" t="s">
        <v>1330</v>
      </c>
      <c r="B422" s="41" t="s">
        <v>1331</v>
      </c>
      <c r="C422" s="41" t="s">
        <v>1332</v>
      </c>
      <c r="D422" s="41" t="s">
        <v>115</v>
      </c>
      <c r="E422" s="41" t="s">
        <v>1241</v>
      </c>
      <c r="I422" t="s">
        <v>2545</v>
      </c>
      <c r="J422" s="121" t="s">
        <v>2546</v>
      </c>
    </row>
    <row r="423" spans="1:10" ht="15">
      <c r="A423" s="41" t="s">
        <v>1333</v>
      </c>
      <c r="B423" s="41" t="s">
        <v>1334</v>
      </c>
      <c r="C423" s="41" t="s">
        <v>1335</v>
      </c>
      <c r="D423" s="41" t="s">
        <v>111</v>
      </c>
      <c r="E423" s="41" t="s">
        <v>1241</v>
      </c>
      <c r="I423" t="s">
        <v>2551</v>
      </c>
      <c r="J423" s="121" t="s">
        <v>2552</v>
      </c>
    </row>
    <row r="424" spans="1:10" ht="15">
      <c r="A424" s="41" t="s">
        <v>1336</v>
      </c>
      <c r="B424" s="41" t="s">
        <v>1337</v>
      </c>
      <c r="C424" s="41" t="s">
        <v>1338</v>
      </c>
      <c r="D424" s="41" t="s">
        <v>111</v>
      </c>
      <c r="E424" s="41" t="s">
        <v>1241</v>
      </c>
      <c r="I424" t="s">
        <v>2547</v>
      </c>
      <c r="J424" s="121" t="s">
        <v>2548</v>
      </c>
    </row>
    <row r="425" spans="1:10" ht="15">
      <c r="A425" s="41" t="s">
        <v>1339</v>
      </c>
      <c r="B425" s="41" t="s">
        <v>1340</v>
      </c>
      <c r="C425" s="41" t="s">
        <v>1338</v>
      </c>
      <c r="D425" s="41" t="s">
        <v>115</v>
      </c>
      <c r="E425" s="41" t="s">
        <v>1241</v>
      </c>
      <c r="I425" t="s">
        <v>2549</v>
      </c>
      <c r="J425" s="121" t="s">
        <v>2550</v>
      </c>
    </row>
    <row r="426" spans="1:10" ht="15">
      <c r="A426" s="41" t="s">
        <v>1341</v>
      </c>
      <c r="B426" s="41" t="s">
        <v>1342</v>
      </c>
      <c r="C426" s="41" t="s">
        <v>1343</v>
      </c>
      <c r="D426" s="41" t="s">
        <v>115</v>
      </c>
      <c r="E426" s="41" t="s">
        <v>1241</v>
      </c>
      <c r="I426" t="s">
        <v>2425</v>
      </c>
      <c r="J426" s="121" t="s">
        <v>2426</v>
      </c>
    </row>
    <row r="427" spans="1:10" ht="15">
      <c r="A427" s="41" t="s">
        <v>1344</v>
      </c>
      <c r="B427" s="41" t="s">
        <v>1345</v>
      </c>
      <c r="C427" s="41" t="s">
        <v>1346</v>
      </c>
      <c r="D427" s="41" t="s">
        <v>111</v>
      </c>
      <c r="E427" s="41" t="s">
        <v>1241</v>
      </c>
      <c r="I427" t="s">
        <v>3104</v>
      </c>
      <c r="J427" s="121" t="s">
        <v>3105</v>
      </c>
    </row>
    <row r="428" spans="1:10" ht="15">
      <c r="A428" s="41" t="s">
        <v>1347</v>
      </c>
      <c r="B428" s="41" t="s">
        <v>1348</v>
      </c>
      <c r="C428" s="41" t="s">
        <v>371</v>
      </c>
      <c r="D428" s="41" t="s">
        <v>115</v>
      </c>
      <c r="E428" s="41" t="s">
        <v>1241</v>
      </c>
      <c r="I428" t="s">
        <v>2429</v>
      </c>
      <c r="J428" s="121" t="s">
        <v>2430</v>
      </c>
    </row>
    <row r="429" spans="1:10" ht="15">
      <c r="A429" s="41" t="s">
        <v>1349</v>
      </c>
      <c r="B429" s="41" t="s">
        <v>1350</v>
      </c>
      <c r="C429" s="41" t="s">
        <v>1351</v>
      </c>
      <c r="D429" s="41" t="s">
        <v>111</v>
      </c>
      <c r="E429" s="41" t="s">
        <v>1241</v>
      </c>
      <c r="I429" t="s">
        <v>3108</v>
      </c>
      <c r="J429" s="121" t="s">
        <v>3109</v>
      </c>
    </row>
    <row r="430" spans="1:10" ht="15">
      <c r="A430" s="41" t="s">
        <v>1352</v>
      </c>
      <c r="B430" s="41" t="s">
        <v>1353</v>
      </c>
      <c r="C430" s="41" t="s">
        <v>1191</v>
      </c>
      <c r="D430" s="41" t="s">
        <v>97</v>
      </c>
      <c r="E430" s="41" t="s">
        <v>1191</v>
      </c>
      <c r="I430" t="s">
        <v>2427</v>
      </c>
      <c r="J430" s="121" t="s">
        <v>2428</v>
      </c>
    </row>
    <row r="431" spans="1:10" ht="15">
      <c r="A431" s="41" t="s">
        <v>1354</v>
      </c>
      <c r="B431" s="41" t="s">
        <v>1355</v>
      </c>
      <c r="C431" s="41" t="s">
        <v>1356</v>
      </c>
      <c r="D431" s="41" t="s">
        <v>111</v>
      </c>
      <c r="E431" s="41" t="s">
        <v>1191</v>
      </c>
      <c r="I431" t="s">
        <v>3106</v>
      </c>
      <c r="J431" s="121" t="s">
        <v>3107</v>
      </c>
    </row>
    <row r="432" spans="1:10" ht="15">
      <c r="A432" s="41" t="s">
        <v>1357</v>
      </c>
      <c r="B432" s="41" t="s">
        <v>1358</v>
      </c>
      <c r="C432" s="41" t="s">
        <v>1359</v>
      </c>
      <c r="D432" s="41" t="s">
        <v>111</v>
      </c>
      <c r="E432" s="41" t="s">
        <v>1191</v>
      </c>
      <c r="I432" t="s">
        <v>2431</v>
      </c>
      <c r="J432" s="121" t="s">
        <v>2432</v>
      </c>
    </row>
    <row r="433" spans="1:10" ht="15">
      <c r="A433" s="41" t="s">
        <v>1360</v>
      </c>
      <c r="B433" s="41" t="s">
        <v>1361</v>
      </c>
      <c r="C433" s="41" t="s">
        <v>1362</v>
      </c>
      <c r="D433" s="41" t="s">
        <v>111</v>
      </c>
      <c r="E433" s="41" t="s">
        <v>1191</v>
      </c>
      <c r="I433" t="s">
        <v>3110</v>
      </c>
      <c r="J433" s="121" t="s">
        <v>3111</v>
      </c>
    </row>
    <row r="434" spans="1:10" ht="15">
      <c r="A434" s="41" t="s">
        <v>1363</v>
      </c>
      <c r="B434" s="41" t="s">
        <v>1364</v>
      </c>
      <c r="C434" s="41" t="s">
        <v>1365</v>
      </c>
      <c r="D434" s="41" t="s">
        <v>111</v>
      </c>
      <c r="E434" s="41" t="s">
        <v>1191</v>
      </c>
      <c r="I434" t="s">
        <v>2483</v>
      </c>
      <c r="J434" s="121" t="s">
        <v>2484</v>
      </c>
    </row>
    <row r="435" spans="1:10" ht="15">
      <c r="A435" s="41" t="s">
        <v>1366</v>
      </c>
      <c r="B435" s="41" t="s">
        <v>1367</v>
      </c>
      <c r="C435" s="41" t="s">
        <v>1368</v>
      </c>
      <c r="D435" s="41" t="s">
        <v>115</v>
      </c>
      <c r="E435" s="41" t="s">
        <v>1191</v>
      </c>
      <c r="I435" t="s">
        <v>2491</v>
      </c>
      <c r="J435" s="121" t="s">
        <v>2492</v>
      </c>
    </row>
    <row r="436" spans="1:10" ht="15">
      <c r="A436" s="41" t="s">
        <v>1369</v>
      </c>
      <c r="B436" s="41" t="s">
        <v>1370</v>
      </c>
      <c r="C436" s="41" t="s">
        <v>1371</v>
      </c>
      <c r="D436" s="41" t="s">
        <v>115</v>
      </c>
      <c r="E436" s="41" t="s">
        <v>1191</v>
      </c>
      <c r="I436" t="s">
        <v>2489</v>
      </c>
      <c r="J436" s="121" t="s">
        <v>2490</v>
      </c>
    </row>
    <row r="437" spans="1:10" ht="15">
      <c r="A437" s="41" t="s">
        <v>1372</v>
      </c>
      <c r="B437" s="41" t="s">
        <v>1373</v>
      </c>
      <c r="C437" s="41" t="s">
        <v>1374</v>
      </c>
      <c r="D437" s="41" t="s">
        <v>115</v>
      </c>
      <c r="E437" s="41" t="s">
        <v>1191</v>
      </c>
      <c r="I437" t="s">
        <v>2485</v>
      </c>
      <c r="J437" s="121" t="s">
        <v>2486</v>
      </c>
    </row>
    <row r="438" spans="1:10" ht="15">
      <c r="A438" s="41" t="s">
        <v>1375</v>
      </c>
      <c r="B438" s="41" t="s">
        <v>1376</v>
      </c>
      <c r="C438" s="41" t="s">
        <v>1377</v>
      </c>
      <c r="D438" s="41" t="s">
        <v>115</v>
      </c>
      <c r="E438" s="41" t="s">
        <v>1191</v>
      </c>
      <c r="I438" t="s">
        <v>2487</v>
      </c>
      <c r="J438" s="121" t="s">
        <v>2488</v>
      </c>
    </row>
    <row r="439" spans="1:10" ht="15">
      <c r="A439" s="41" t="s">
        <v>1378</v>
      </c>
      <c r="B439" s="41" t="s">
        <v>1379</v>
      </c>
      <c r="C439" s="41" t="s">
        <v>1380</v>
      </c>
      <c r="D439" s="41" t="s">
        <v>111</v>
      </c>
      <c r="E439" s="41" t="s">
        <v>1191</v>
      </c>
      <c r="I439" t="s">
        <v>2838</v>
      </c>
      <c r="J439" s="121" t="s">
        <v>2839</v>
      </c>
    </row>
    <row r="440" spans="1:10" ht="15">
      <c r="A440" s="41" t="s">
        <v>1381</v>
      </c>
      <c r="B440" s="41" t="s">
        <v>1382</v>
      </c>
      <c r="C440" s="41" t="s">
        <v>1383</v>
      </c>
      <c r="D440" s="41" t="s">
        <v>111</v>
      </c>
      <c r="E440" s="41" t="s">
        <v>1191</v>
      </c>
      <c r="I440" t="s">
        <v>2814</v>
      </c>
      <c r="J440" s="121" t="s">
        <v>2815</v>
      </c>
    </row>
    <row r="441" spans="1:10" ht="15">
      <c r="A441" s="41" t="s">
        <v>1384</v>
      </c>
      <c r="B441" s="41" t="s">
        <v>1385</v>
      </c>
      <c r="C441" s="41" t="s">
        <v>1386</v>
      </c>
      <c r="D441" s="41" t="s">
        <v>115</v>
      </c>
      <c r="E441" s="41" t="s">
        <v>1191</v>
      </c>
      <c r="I441" t="s">
        <v>2816</v>
      </c>
      <c r="J441" s="121" t="s">
        <v>2817</v>
      </c>
    </row>
    <row r="442" spans="1:10" ht="15">
      <c r="A442" s="41" t="s">
        <v>1387</v>
      </c>
      <c r="B442" s="41" t="s">
        <v>1388</v>
      </c>
      <c r="C442" s="41" t="s">
        <v>1389</v>
      </c>
      <c r="D442" s="41" t="s">
        <v>115</v>
      </c>
      <c r="E442" s="41" t="s">
        <v>1191</v>
      </c>
      <c r="I442" t="s">
        <v>2782</v>
      </c>
      <c r="J442" s="121" t="s">
        <v>2783</v>
      </c>
    </row>
    <row r="443" spans="1:10" ht="15">
      <c r="A443" s="41" t="s">
        <v>1390</v>
      </c>
      <c r="B443" s="41" t="s">
        <v>1391</v>
      </c>
      <c r="C443" s="41" t="s">
        <v>1392</v>
      </c>
      <c r="D443" s="41" t="s">
        <v>111</v>
      </c>
      <c r="E443" s="41" t="s">
        <v>1191</v>
      </c>
      <c r="I443" t="s">
        <v>2798</v>
      </c>
      <c r="J443" s="121" t="s">
        <v>2799</v>
      </c>
    </row>
    <row r="444" spans="1:10" ht="15">
      <c r="A444" s="41" t="s">
        <v>1393</v>
      </c>
      <c r="B444" s="41" t="s">
        <v>1394</v>
      </c>
      <c r="C444" s="41" t="s">
        <v>1395</v>
      </c>
      <c r="D444" s="41" t="s">
        <v>115</v>
      </c>
      <c r="E444" s="41" t="s">
        <v>1191</v>
      </c>
      <c r="I444" t="s">
        <v>2786</v>
      </c>
      <c r="J444" s="121" t="s">
        <v>2787</v>
      </c>
    </row>
    <row r="445" spans="1:10" ht="15">
      <c r="A445" s="41" t="s">
        <v>1396</v>
      </c>
      <c r="B445" s="41" t="s">
        <v>1397</v>
      </c>
      <c r="C445" s="41" t="s">
        <v>1398</v>
      </c>
      <c r="D445" s="41" t="s">
        <v>111</v>
      </c>
      <c r="E445" s="41" t="s">
        <v>1191</v>
      </c>
      <c r="I445" t="s">
        <v>2790</v>
      </c>
      <c r="J445" s="121" t="s">
        <v>2791</v>
      </c>
    </row>
    <row r="446" spans="1:10" ht="15">
      <c r="A446" s="41" t="s">
        <v>1399</v>
      </c>
      <c r="B446" s="41" t="s">
        <v>1400</v>
      </c>
      <c r="C446" s="41" t="s">
        <v>1401</v>
      </c>
      <c r="D446" s="41" t="s">
        <v>115</v>
      </c>
      <c r="E446" s="41" t="s">
        <v>1191</v>
      </c>
      <c r="I446" t="s">
        <v>2792</v>
      </c>
      <c r="J446" s="121" t="s">
        <v>2793</v>
      </c>
    </row>
    <row r="447" spans="1:10" ht="15">
      <c r="A447" s="41" t="s">
        <v>1402</v>
      </c>
      <c r="B447" s="41" t="s">
        <v>1403</v>
      </c>
      <c r="C447" s="41" t="s">
        <v>1404</v>
      </c>
      <c r="D447" s="41" t="s">
        <v>115</v>
      </c>
      <c r="E447" s="41" t="s">
        <v>1191</v>
      </c>
      <c r="I447" t="s">
        <v>2784</v>
      </c>
      <c r="J447" s="121" t="s">
        <v>2785</v>
      </c>
    </row>
    <row r="448" spans="1:10" ht="15">
      <c r="A448" s="41" t="s">
        <v>1405</v>
      </c>
      <c r="B448" s="41" t="s">
        <v>1406</v>
      </c>
      <c r="C448" s="41" t="s">
        <v>1407</v>
      </c>
      <c r="D448" s="41" t="s">
        <v>115</v>
      </c>
      <c r="E448" s="41" t="s">
        <v>1191</v>
      </c>
      <c r="I448" t="s">
        <v>2796</v>
      </c>
      <c r="J448" s="121" t="s">
        <v>2797</v>
      </c>
    </row>
    <row r="449" spans="1:10" ht="15">
      <c r="A449" s="41" t="s">
        <v>1408</v>
      </c>
      <c r="B449" s="41" t="s">
        <v>1409</v>
      </c>
      <c r="C449" s="41" t="s">
        <v>1410</v>
      </c>
      <c r="D449" s="41" t="s">
        <v>111</v>
      </c>
      <c r="E449" s="41" t="s">
        <v>1191</v>
      </c>
      <c r="I449" t="s">
        <v>2794</v>
      </c>
      <c r="J449" s="121" t="s">
        <v>2795</v>
      </c>
    </row>
    <row r="450" spans="1:10" ht="15">
      <c r="A450" s="41" t="s">
        <v>1411</v>
      </c>
      <c r="B450" s="41" t="s">
        <v>1412</v>
      </c>
      <c r="C450" s="41" t="s">
        <v>1191</v>
      </c>
      <c r="D450" s="41" t="s">
        <v>115</v>
      </c>
      <c r="E450" s="41" t="s">
        <v>1191</v>
      </c>
      <c r="I450" t="s">
        <v>2788</v>
      </c>
      <c r="J450" s="121" t="s">
        <v>2789</v>
      </c>
    </row>
    <row r="451" spans="1:10" ht="15">
      <c r="A451" s="41" t="s">
        <v>1413</v>
      </c>
      <c r="B451" s="41" t="s">
        <v>1414</v>
      </c>
      <c r="C451" s="41" t="s">
        <v>1415</v>
      </c>
      <c r="D451" s="41" t="s">
        <v>111</v>
      </c>
      <c r="E451" s="41" t="s">
        <v>1191</v>
      </c>
      <c r="I451" t="s">
        <v>2820</v>
      </c>
      <c r="J451" s="121" t="s">
        <v>2821</v>
      </c>
    </row>
    <row r="452" spans="1:10" ht="15">
      <c r="A452" s="41" t="s">
        <v>1416</v>
      </c>
      <c r="B452" s="41" t="s">
        <v>1417</v>
      </c>
      <c r="C452" s="41" t="s">
        <v>1418</v>
      </c>
      <c r="D452" s="41" t="s">
        <v>111</v>
      </c>
      <c r="E452" s="41" t="s">
        <v>1191</v>
      </c>
      <c r="I452" t="s">
        <v>2822</v>
      </c>
      <c r="J452" s="121" t="s">
        <v>2823</v>
      </c>
    </row>
    <row r="453" spans="1:10" ht="15">
      <c r="A453" s="41" t="s">
        <v>1419</v>
      </c>
      <c r="B453" s="41" t="s">
        <v>1420</v>
      </c>
      <c r="C453" s="41" t="s">
        <v>1421</v>
      </c>
      <c r="D453" s="41" t="s">
        <v>115</v>
      </c>
      <c r="E453" s="41" t="s">
        <v>1191</v>
      </c>
      <c r="I453" t="s">
        <v>2824</v>
      </c>
      <c r="J453" s="121" t="s">
        <v>2825</v>
      </c>
    </row>
    <row r="454" spans="1:10" ht="15">
      <c r="A454" s="41" t="s">
        <v>1422</v>
      </c>
      <c r="B454" s="41" t="s">
        <v>1423</v>
      </c>
      <c r="C454" s="41" t="s">
        <v>1424</v>
      </c>
      <c r="D454" s="41" t="s">
        <v>111</v>
      </c>
      <c r="E454" s="41" t="s">
        <v>1191</v>
      </c>
      <c r="I454" t="s">
        <v>2826</v>
      </c>
      <c r="J454" s="121" t="s">
        <v>2827</v>
      </c>
    </row>
    <row r="455" spans="1:10" ht="15">
      <c r="A455" s="41" t="s">
        <v>1425</v>
      </c>
      <c r="B455" s="41" t="s">
        <v>1426</v>
      </c>
      <c r="C455" s="41" t="s">
        <v>1427</v>
      </c>
      <c r="D455" s="41" t="s">
        <v>111</v>
      </c>
      <c r="E455" s="41" t="s">
        <v>1191</v>
      </c>
      <c r="I455" t="s">
        <v>2828</v>
      </c>
      <c r="J455" s="121" t="s">
        <v>2829</v>
      </c>
    </row>
    <row r="456" spans="1:10" ht="15">
      <c r="A456" s="41" t="s">
        <v>1428</v>
      </c>
      <c r="B456" s="41" t="s">
        <v>1429</v>
      </c>
      <c r="C456" s="41" t="s">
        <v>1430</v>
      </c>
      <c r="D456" s="41" t="s">
        <v>111</v>
      </c>
      <c r="E456" s="41" t="s">
        <v>1191</v>
      </c>
      <c r="I456" t="s">
        <v>2830</v>
      </c>
      <c r="J456" s="121" t="s">
        <v>2831</v>
      </c>
    </row>
    <row r="457" spans="1:10" ht="15">
      <c r="A457" s="41" t="s">
        <v>1431</v>
      </c>
      <c r="B457" s="41" t="s">
        <v>1432</v>
      </c>
      <c r="C457" s="41" t="s">
        <v>1433</v>
      </c>
      <c r="D457" s="41" t="s">
        <v>111</v>
      </c>
      <c r="E457" s="41" t="s">
        <v>1191</v>
      </c>
      <c r="I457" t="s">
        <v>2832</v>
      </c>
      <c r="J457" s="121" t="s">
        <v>2833</v>
      </c>
    </row>
    <row r="458" spans="1:10" ht="15">
      <c r="A458" s="41" t="s">
        <v>1434</v>
      </c>
      <c r="B458" s="41" t="s">
        <v>1435</v>
      </c>
      <c r="C458" s="41" t="s">
        <v>1436</v>
      </c>
      <c r="D458" s="41" t="s">
        <v>111</v>
      </c>
      <c r="E458" s="41" t="s">
        <v>1191</v>
      </c>
      <c r="I458" t="s">
        <v>2834</v>
      </c>
      <c r="J458" s="121" t="s">
        <v>2835</v>
      </c>
    </row>
    <row r="459" spans="1:10" ht="15">
      <c r="A459" s="41" t="s">
        <v>1437</v>
      </c>
      <c r="B459" s="41" t="s">
        <v>1438</v>
      </c>
      <c r="C459" s="41" t="s">
        <v>1439</v>
      </c>
      <c r="D459" s="41" t="s">
        <v>111</v>
      </c>
      <c r="E459" s="41" t="s">
        <v>1191</v>
      </c>
      <c r="I459" t="s">
        <v>2836</v>
      </c>
      <c r="J459" s="121" t="s">
        <v>2837</v>
      </c>
    </row>
    <row r="460" spans="1:10" ht="15">
      <c r="A460" s="41" t="s">
        <v>1440</v>
      </c>
      <c r="B460" s="41" t="s">
        <v>1441</v>
      </c>
      <c r="C460" s="41" t="s">
        <v>1442</v>
      </c>
      <c r="D460" s="41" t="s">
        <v>115</v>
      </c>
      <c r="E460" s="41" t="s">
        <v>1191</v>
      </c>
      <c r="I460" t="s">
        <v>2800</v>
      </c>
      <c r="J460" s="121" t="s">
        <v>2801</v>
      </c>
    </row>
    <row r="461" spans="1:10" ht="15">
      <c r="A461" s="41" t="s">
        <v>1443</v>
      </c>
      <c r="B461" s="41" t="s">
        <v>1444</v>
      </c>
      <c r="C461" s="41" t="s">
        <v>1445</v>
      </c>
      <c r="D461" s="41" t="s">
        <v>111</v>
      </c>
      <c r="E461" s="41" t="s">
        <v>1191</v>
      </c>
      <c r="I461" t="s">
        <v>2804</v>
      </c>
      <c r="J461" s="121" t="s">
        <v>2805</v>
      </c>
    </row>
    <row r="462" spans="1:10" ht="15">
      <c r="A462" s="41" t="s">
        <v>1446</v>
      </c>
      <c r="B462" s="41" t="s">
        <v>1447</v>
      </c>
      <c r="C462" s="41" t="s">
        <v>1448</v>
      </c>
      <c r="D462" s="41" t="s">
        <v>111</v>
      </c>
      <c r="E462" s="41" t="s">
        <v>1191</v>
      </c>
      <c r="I462" t="s">
        <v>2802</v>
      </c>
      <c r="J462" s="121" t="s">
        <v>2803</v>
      </c>
    </row>
    <row r="463" spans="1:10" ht="15">
      <c r="A463" s="41" t="s">
        <v>1449</v>
      </c>
      <c r="B463" s="41" t="s">
        <v>1450</v>
      </c>
      <c r="C463" s="41" t="s">
        <v>1451</v>
      </c>
      <c r="D463" s="41" t="s">
        <v>115</v>
      </c>
      <c r="E463" s="41" t="s">
        <v>1191</v>
      </c>
      <c r="I463" t="s">
        <v>2808</v>
      </c>
      <c r="J463" s="121" t="s">
        <v>2809</v>
      </c>
    </row>
    <row r="464" spans="1:10" ht="15">
      <c r="A464" s="41" t="s">
        <v>1452</v>
      </c>
      <c r="B464" s="41" t="s">
        <v>1453</v>
      </c>
      <c r="C464" s="41" t="s">
        <v>1454</v>
      </c>
      <c r="D464" s="41" t="s">
        <v>97</v>
      </c>
      <c r="E464" s="41" t="s">
        <v>1454</v>
      </c>
      <c r="I464" t="s">
        <v>2810</v>
      </c>
      <c r="J464" s="121" t="s">
        <v>2811</v>
      </c>
    </row>
    <row r="465" spans="1:10" ht="15">
      <c r="A465" s="41" t="s">
        <v>1455</v>
      </c>
      <c r="B465" s="41" t="s">
        <v>1456</v>
      </c>
      <c r="C465" s="41" t="s">
        <v>1457</v>
      </c>
      <c r="D465" s="41" t="s">
        <v>111</v>
      </c>
      <c r="E465" s="41" t="s">
        <v>1454</v>
      </c>
      <c r="I465" t="s">
        <v>2812</v>
      </c>
      <c r="J465" s="121" t="s">
        <v>2813</v>
      </c>
    </row>
    <row r="466" spans="1:10" ht="15">
      <c r="A466" s="41" t="s">
        <v>1458</v>
      </c>
      <c r="B466" s="41" t="s">
        <v>1459</v>
      </c>
      <c r="C466" s="41" t="s">
        <v>1460</v>
      </c>
      <c r="D466" s="41" t="s">
        <v>101</v>
      </c>
      <c r="E466" s="41" t="s">
        <v>1454</v>
      </c>
      <c r="I466" t="s">
        <v>2806</v>
      </c>
      <c r="J466" s="121" t="s">
        <v>2807</v>
      </c>
    </row>
    <row r="467" spans="1:10" ht="15">
      <c r="A467" s="41" t="s">
        <v>1461</v>
      </c>
      <c r="B467" s="41" t="s">
        <v>1462</v>
      </c>
      <c r="C467" s="41" t="s">
        <v>1463</v>
      </c>
      <c r="D467" s="41" t="s">
        <v>111</v>
      </c>
      <c r="E467" s="41" t="s">
        <v>1454</v>
      </c>
      <c r="I467" t="s">
        <v>2818</v>
      </c>
      <c r="J467" s="121" t="s">
        <v>2819</v>
      </c>
    </row>
    <row r="468" spans="1:10" ht="15">
      <c r="A468" s="41" t="s">
        <v>1464</v>
      </c>
      <c r="B468" s="41" t="s">
        <v>1465</v>
      </c>
      <c r="C468" s="41" t="s">
        <v>1466</v>
      </c>
      <c r="D468" s="41" t="s">
        <v>111</v>
      </c>
      <c r="E468" s="41" t="s">
        <v>1454</v>
      </c>
      <c r="I468" t="s">
        <v>2309</v>
      </c>
      <c r="J468" s="121" t="s">
        <v>2310</v>
      </c>
    </row>
    <row r="469" spans="1:10" ht="15">
      <c r="A469" s="41" t="s">
        <v>1467</v>
      </c>
      <c r="B469" s="41" t="s">
        <v>1468</v>
      </c>
      <c r="C469" s="41" t="s">
        <v>1469</v>
      </c>
      <c r="D469" s="41" t="s">
        <v>115</v>
      </c>
      <c r="E469" s="41" t="s">
        <v>1454</v>
      </c>
      <c r="I469" t="s">
        <v>2306</v>
      </c>
      <c r="J469" s="121" t="s">
        <v>2307</v>
      </c>
    </row>
    <row r="470" spans="1:10" ht="15">
      <c r="A470" s="41" t="s">
        <v>1470</v>
      </c>
      <c r="B470" s="41" t="s">
        <v>1471</v>
      </c>
      <c r="C470" s="41" t="s">
        <v>1472</v>
      </c>
      <c r="D470" s="41" t="s">
        <v>111</v>
      </c>
      <c r="E470" s="41" t="s">
        <v>1454</v>
      </c>
      <c r="I470" t="s">
        <v>2306</v>
      </c>
      <c r="J470" s="121" t="s">
        <v>2308</v>
      </c>
    </row>
    <row r="471" spans="1:10" ht="15">
      <c r="A471" s="41" t="s">
        <v>1473</v>
      </c>
      <c r="B471" s="41" t="s">
        <v>1474</v>
      </c>
      <c r="C471" s="41" t="s">
        <v>1454</v>
      </c>
      <c r="D471" s="41" t="s">
        <v>101</v>
      </c>
      <c r="E471" s="41" t="s">
        <v>1454</v>
      </c>
      <c r="I471" t="s">
        <v>2296</v>
      </c>
      <c r="J471" s="121" t="s">
        <v>2297</v>
      </c>
    </row>
    <row r="472" spans="1:10" ht="15">
      <c r="A472" s="41" t="s">
        <v>1475</v>
      </c>
      <c r="B472" s="41" t="s">
        <v>1476</v>
      </c>
      <c r="C472" s="41" t="s">
        <v>1477</v>
      </c>
      <c r="D472" s="41" t="s">
        <v>101</v>
      </c>
      <c r="E472" s="41" t="s">
        <v>1454</v>
      </c>
      <c r="I472" t="s">
        <v>2298</v>
      </c>
      <c r="J472" s="121" t="s">
        <v>2299</v>
      </c>
    </row>
    <row r="473" spans="1:10" ht="15">
      <c r="A473" s="41" t="s">
        <v>1478</v>
      </c>
      <c r="B473" s="41" t="s">
        <v>1479</v>
      </c>
      <c r="C473" s="41" t="s">
        <v>1480</v>
      </c>
      <c r="D473" s="41" t="s">
        <v>111</v>
      </c>
      <c r="E473" s="41" t="s">
        <v>1454</v>
      </c>
      <c r="I473" t="s">
        <v>2300</v>
      </c>
      <c r="J473" s="121" t="s">
        <v>2301</v>
      </c>
    </row>
    <row r="474" spans="1:10" ht="15">
      <c r="A474" s="41" t="s">
        <v>1481</v>
      </c>
      <c r="B474" s="41" t="s">
        <v>1482</v>
      </c>
      <c r="C474" s="41" t="s">
        <v>1483</v>
      </c>
      <c r="D474" s="41" t="s">
        <v>111</v>
      </c>
      <c r="E474" s="41" t="s">
        <v>1454</v>
      </c>
      <c r="I474" t="s">
        <v>2302</v>
      </c>
      <c r="J474" s="121" t="s">
        <v>2303</v>
      </c>
    </row>
    <row r="475" spans="1:10" ht="15">
      <c r="A475" s="41" t="s">
        <v>1484</v>
      </c>
      <c r="B475" s="41" t="s">
        <v>1485</v>
      </c>
      <c r="C475" s="41" t="s">
        <v>1486</v>
      </c>
      <c r="D475" s="41" t="s">
        <v>111</v>
      </c>
      <c r="E475" s="41" t="s">
        <v>1454</v>
      </c>
      <c r="I475" t="s">
        <v>2304</v>
      </c>
      <c r="J475" s="121" t="s">
        <v>2305</v>
      </c>
    </row>
    <row r="476" spans="1:10" ht="15">
      <c r="A476" s="41" t="s">
        <v>1487</v>
      </c>
      <c r="B476" s="41" t="s">
        <v>1488</v>
      </c>
      <c r="C476" s="41" t="s">
        <v>1489</v>
      </c>
      <c r="D476" s="41" t="s">
        <v>111</v>
      </c>
      <c r="E476" s="41" t="s">
        <v>1454</v>
      </c>
      <c r="I476" t="s">
        <v>2703</v>
      </c>
      <c r="J476" s="121" t="s">
        <v>2704</v>
      </c>
    </row>
    <row r="477" spans="1:10" ht="15">
      <c r="A477" s="41" t="s">
        <v>1490</v>
      </c>
      <c r="B477" s="41" t="s">
        <v>1491</v>
      </c>
      <c r="C477" s="41" t="s">
        <v>1492</v>
      </c>
      <c r="D477" s="41" t="s">
        <v>111</v>
      </c>
      <c r="E477" s="41" t="s">
        <v>1454</v>
      </c>
      <c r="I477" t="s">
        <v>2597</v>
      </c>
      <c r="J477" s="121" t="s">
        <v>2652</v>
      </c>
    </row>
    <row r="478" spans="1:10" ht="15">
      <c r="A478" s="41" t="s">
        <v>1493</v>
      </c>
      <c r="B478" s="41" t="s">
        <v>1494</v>
      </c>
      <c r="C478" s="41" t="s">
        <v>1495</v>
      </c>
      <c r="D478" s="41" t="s">
        <v>115</v>
      </c>
      <c r="E478" s="41" t="s">
        <v>1454</v>
      </c>
      <c r="I478" t="s">
        <v>2657</v>
      </c>
      <c r="J478" s="121" t="s">
        <v>2658</v>
      </c>
    </row>
    <row r="479" spans="1:10" ht="15">
      <c r="A479" s="41" t="s">
        <v>1496</v>
      </c>
      <c r="B479" s="41" t="s">
        <v>1497</v>
      </c>
      <c r="C479" s="41" t="s">
        <v>1498</v>
      </c>
      <c r="D479" s="41" t="s">
        <v>115</v>
      </c>
      <c r="E479" s="41" t="s">
        <v>1454</v>
      </c>
      <c r="I479" t="s">
        <v>2659</v>
      </c>
      <c r="J479" s="121" t="s">
        <v>2660</v>
      </c>
    </row>
    <row r="480" spans="1:10" ht="15">
      <c r="A480" s="41" t="s">
        <v>1499</v>
      </c>
      <c r="B480" s="41" t="s">
        <v>1500</v>
      </c>
      <c r="C480" s="41" t="s">
        <v>1501</v>
      </c>
      <c r="D480" s="41" t="s">
        <v>111</v>
      </c>
      <c r="E480" s="41" t="s">
        <v>1454</v>
      </c>
      <c r="I480" t="s">
        <v>2653</v>
      </c>
      <c r="J480" s="121" t="s">
        <v>2654</v>
      </c>
    </row>
    <row r="481" spans="1:10" ht="15">
      <c r="A481" s="41" t="s">
        <v>1502</v>
      </c>
      <c r="B481" s="41" t="s">
        <v>1503</v>
      </c>
      <c r="C481" s="41" t="s">
        <v>1504</v>
      </c>
      <c r="D481" s="41" t="s">
        <v>97</v>
      </c>
      <c r="E481" s="41" t="s">
        <v>1504</v>
      </c>
      <c r="I481" t="s">
        <v>2655</v>
      </c>
      <c r="J481" s="121" t="s">
        <v>2656</v>
      </c>
    </row>
    <row r="482" spans="1:10" ht="15">
      <c r="A482" s="41" t="s">
        <v>1505</v>
      </c>
      <c r="B482" s="41" t="s">
        <v>1506</v>
      </c>
      <c r="C482" s="41" t="s">
        <v>1507</v>
      </c>
      <c r="D482" s="41" t="s">
        <v>115</v>
      </c>
      <c r="E482" s="41" t="s">
        <v>1504</v>
      </c>
      <c r="I482" t="s">
        <v>2597</v>
      </c>
      <c r="J482" s="121" t="s">
        <v>2661</v>
      </c>
    </row>
    <row r="483" spans="1:10" ht="15">
      <c r="A483" s="41" t="s">
        <v>1508</v>
      </c>
      <c r="B483" s="41" t="s">
        <v>1509</v>
      </c>
      <c r="C483" s="41" t="s">
        <v>1510</v>
      </c>
      <c r="D483" s="41" t="s">
        <v>111</v>
      </c>
      <c r="E483" s="41" t="s">
        <v>1504</v>
      </c>
      <c r="I483" t="s">
        <v>2664</v>
      </c>
      <c r="J483" s="121" t="s">
        <v>2665</v>
      </c>
    </row>
    <row r="484" spans="1:10" ht="15">
      <c r="A484" s="41" t="s">
        <v>1511</v>
      </c>
      <c r="B484" s="41" t="s">
        <v>1512</v>
      </c>
      <c r="C484" s="41" t="s">
        <v>1513</v>
      </c>
      <c r="D484" s="41" t="s">
        <v>115</v>
      </c>
      <c r="E484" s="41" t="s">
        <v>1504</v>
      </c>
      <c r="I484" t="s">
        <v>2662</v>
      </c>
      <c r="J484" s="121" t="s">
        <v>2663</v>
      </c>
    </row>
    <row r="485" spans="1:10" ht="15">
      <c r="A485" s="41" t="s">
        <v>1514</v>
      </c>
      <c r="B485" s="41" t="s">
        <v>1515</v>
      </c>
      <c r="C485" s="41" t="s">
        <v>1516</v>
      </c>
      <c r="D485" s="41" t="s">
        <v>115</v>
      </c>
      <c r="E485" s="41" t="s">
        <v>1504</v>
      </c>
      <c r="I485" t="s">
        <v>2597</v>
      </c>
      <c r="J485" s="121" t="s">
        <v>2698</v>
      </c>
    </row>
    <row r="486" spans="1:10" ht="15">
      <c r="A486" s="41" t="s">
        <v>1517</v>
      </c>
      <c r="B486" s="41" t="s">
        <v>1518</v>
      </c>
      <c r="C486" s="41" t="s">
        <v>1519</v>
      </c>
      <c r="D486" s="41" t="s">
        <v>115</v>
      </c>
      <c r="E486" s="41" t="s">
        <v>1504</v>
      </c>
      <c r="I486" t="s">
        <v>2699</v>
      </c>
      <c r="J486" s="121" t="s">
        <v>2700</v>
      </c>
    </row>
    <row r="487" spans="1:10" ht="15">
      <c r="A487" s="41" t="s">
        <v>1520</v>
      </c>
      <c r="B487" s="41" t="s">
        <v>1521</v>
      </c>
      <c r="C487" s="41" t="s">
        <v>1522</v>
      </c>
      <c r="D487" s="41" t="s">
        <v>115</v>
      </c>
      <c r="E487" s="41" t="s">
        <v>1504</v>
      </c>
      <c r="I487" t="s">
        <v>2701</v>
      </c>
      <c r="J487" s="121" t="s">
        <v>2702</v>
      </c>
    </row>
    <row r="488" spans="1:10" ht="15">
      <c r="A488" s="41" t="s">
        <v>1523</v>
      </c>
      <c r="B488" s="41" t="s">
        <v>1524</v>
      </c>
      <c r="C488" s="41" t="s">
        <v>1525</v>
      </c>
      <c r="D488" s="41" t="s">
        <v>111</v>
      </c>
      <c r="E488" s="41" t="s">
        <v>1504</v>
      </c>
      <c r="I488" t="s">
        <v>2597</v>
      </c>
      <c r="J488" s="121" t="s">
        <v>2635</v>
      </c>
    </row>
    <row r="489" spans="1:10" ht="15">
      <c r="A489" s="41" t="s">
        <v>1526</v>
      </c>
      <c r="B489" s="41" t="s">
        <v>1527</v>
      </c>
      <c r="C489" s="41" t="s">
        <v>1528</v>
      </c>
      <c r="D489" s="41" t="s">
        <v>115</v>
      </c>
      <c r="E489" s="41" t="s">
        <v>1504</v>
      </c>
      <c r="I489" t="s">
        <v>2636</v>
      </c>
      <c r="J489" s="121" t="s">
        <v>2637</v>
      </c>
    </row>
    <row r="490" spans="1:10" ht="15">
      <c r="A490" s="41" t="s">
        <v>1529</v>
      </c>
      <c r="B490" s="41" t="s">
        <v>1530</v>
      </c>
      <c r="C490" s="41" t="s">
        <v>1531</v>
      </c>
      <c r="D490" s="41" t="s">
        <v>115</v>
      </c>
      <c r="E490" s="41" t="s">
        <v>1504</v>
      </c>
      <c r="I490" t="s">
        <v>2640</v>
      </c>
      <c r="J490" s="121" t="s">
        <v>2641</v>
      </c>
    </row>
    <row r="491" spans="1:10" ht="15">
      <c r="A491" s="41" t="s">
        <v>1532</v>
      </c>
      <c r="B491" s="41" t="s">
        <v>1533</v>
      </c>
      <c r="C491" s="41" t="s">
        <v>1534</v>
      </c>
      <c r="D491" s="41" t="s">
        <v>115</v>
      </c>
      <c r="E491" s="41" t="s">
        <v>1504</v>
      </c>
      <c r="I491" t="s">
        <v>2638</v>
      </c>
      <c r="J491" s="121" t="s">
        <v>2639</v>
      </c>
    </row>
    <row r="492" spans="1:10" ht="15">
      <c r="A492" s="41" t="s">
        <v>1535</v>
      </c>
      <c r="B492" s="41" t="s">
        <v>1536</v>
      </c>
      <c r="C492" s="41" t="s">
        <v>1537</v>
      </c>
      <c r="D492" s="41" t="s">
        <v>115</v>
      </c>
      <c r="E492" s="41" t="s">
        <v>1504</v>
      </c>
      <c r="I492" t="s">
        <v>2642</v>
      </c>
      <c r="J492" s="121" t="s">
        <v>2643</v>
      </c>
    </row>
    <row r="493" spans="1:10" ht="15">
      <c r="A493" s="41" t="s">
        <v>1538</v>
      </c>
      <c r="B493" s="41" t="s">
        <v>1539</v>
      </c>
      <c r="C493" s="41" t="s">
        <v>1504</v>
      </c>
      <c r="D493" s="41" t="s">
        <v>101</v>
      </c>
      <c r="E493" s="41" t="s">
        <v>1504</v>
      </c>
      <c r="I493" t="s">
        <v>2648</v>
      </c>
      <c r="J493" s="121" t="s">
        <v>2649</v>
      </c>
    </row>
    <row r="494" spans="1:10" ht="15">
      <c r="A494" s="41" t="s">
        <v>1540</v>
      </c>
      <c r="B494" s="41" t="s">
        <v>1541</v>
      </c>
      <c r="C494" s="41" t="s">
        <v>1542</v>
      </c>
      <c r="D494" s="41" t="s">
        <v>115</v>
      </c>
      <c r="E494" s="41" t="s">
        <v>1504</v>
      </c>
      <c r="I494" t="s">
        <v>2646</v>
      </c>
      <c r="J494" s="121" t="s">
        <v>2647</v>
      </c>
    </row>
    <row r="495" spans="1:10" ht="15">
      <c r="A495" s="41" t="s">
        <v>1543</v>
      </c>
      <c r="B495" s="41" t="s">
        <v>1544</v>
      </c>
      <c r="C495" s="41" t="s">
        <v>1545</v>
      </c>
      <c r="D495" s="41" t="s">
        <v>115</v>
      </c>
      <c r="E495" s="41" t="s">
        <v>1504</v>
      </c>
      <c r="I495" t="s">
        <v>2644</v>
      </c>
      <c r="J495" s="121" t="s">
        <v>2645</v>
      </c>
    </row>
    <row r="496" spans="1:10" ht="15">
      <c r="A496" s="41" t="s">
        <v>1546</v>
      </c>
      <c r="B496" s="41" t="s">
        <v>1547</v>
      </c>
      <c r="C496" s="41" t="s">
        <v>1548</v>
      </c>
      <c r="D496" s="41" t="s">
        <v>111</v>
      </c>
      <c r="E496" s="41" t="s">
        <v>1504</v>
      </c>
      <c r="I496" t="s">
        <v>2650</v>
      </c>
      <c r="J496" s="121" t="s">
        <v>2651</v>
      </c>
    </row>
    <row r="497" spans="1:10" ht="15">
      <c r="A497" s="41" t="s">
        <v>1549</v>
      </c>
      <c r="B497" s="41" t="s">
        <v>1550</v>
      </c>
      <c r="C497" s="41" t="s">
        <v>1551</v>
      </c>
      <c r="D497" s="41" t="s">
        <v>97</v>
      </c>
      <c r="E497" s="41" t="s">
        <v>1551</v>
      </c>
      <c r="I497" t="s">
        <v>2597</v>
      </c>
      <c r="J497" s="121" t="s">
        <v>2666</v>
      </c>
    </row>
    <row r="498" spans="1:10" ht="15">
      <c r="A498" s="41" t="s">
        <v>1552</v>
      </c>
      <c r="B498" s="41" t="s">
        <v>1553</v>
      </c>
      <c r="C498" s="41" t="s">
        <v>1554</v>
      </c>
      <c r="D498" s="41" t="s">
        <v>115</v>
      </c>
      <c r="E498" s="41" t="s">
        <v>1551</v>
      </c>
      <c r="I498" t="s">
        <v>2669</v>
      </c>
      <c r="J498" s="121" t="s">
        <v>2670</v>
      </c>
    </row>
    <row r="499" spans="1:10" ht="15">
      <c r="A499" s="41" t="s">
        <v>1555</v>
      </c>
      <c r="B499" s="41" t="s">
        <v>1556</v>
      </c>
      <c r="C499" s="41" t="s">
        <v>1557</v>
      </c>
      <c r="D499" s="41" t="s">
        <v>115</v>
      </c>
      <c r="E499" s="41" t="s">
        <v>1551</v>
      </c>
      <c r="I499" t="s">
        <v>2671</v>
      </c>
      <c r="J499" s="121" t="s">
        <v>2672</v>
      </c>
    </row>
    <row r="500" spans="1:10" ht="15">
      <c r="A500" s="41" t="s">
        <v>1558</v>
      </c>
      <c r="B500" s="41" t="s">
        <v>1559</v>
      </c>
      <c r="C500" s="41" t="s">
        <v>1560</v>
      </c>
      <c r="D500" s="41" t="s">
        <v>111</v>
      </c>
      <c r="E500" s="41" t="s">
        <v>1551</v>
      </c>
      <c r="I500" t="s">
        <v>2667</v>
      </c>
      <c r="J500" s="121" t="s">
        <v>2668</v>
      </c>
    </row>
    <row r="501" spans="1:10" ht="15">
      <c r="A501" s="41" t="s">
        <v>1561</v>
      </c>
      <c r="B501" s="41" t="s">
        <v>1562</v>
      </c>
      <c r="C501" s="41" t="s">
        <v>1563</v>
      </c>
      <c r="D501" s="41" t="s">
        <v>111</v>
      </c>
      <c r="E501" s="41" t="s">
        <v>1551</v>
      </c>
      <c r="I501" t="s">
        <v>2597</v>
      </c>
      <c r="J501" s="121" t="s">
        <v>2598</v>
      </c>
    </row>
    <row r="502" spans="1:10" ht="15">
      <c r="A502" s="41" t="s">
        <v>1564</v>
      </c>
      <c r="B502" s="41" t="s">
        <v>1565</v>
      </c>
      <c r="C502" s="41" t="s">
        <v>1566</v>
      </c>
      <c r="D502" s="41" t="s">
        <v>115</v>
      </c>
      <c r="E502" s="41" t="s">
        <v>1551</v>
      </c>
      <c r="I502" t="s">
        <v>2623</v>
      </c>
      <c r="J502" s="121" t="s">
        <v>2624</v>
      </c>
    </row>
    <row r="503" spans="1:10" ht="15">
      <c r="A503" s="41" t="s">
        <v>1567</v>
      </c>
      <c r="B503" s="41" t="s">
        <v>1568</v>
      </c>
      <c r="C503" s="41" t="s">
        <v>1569</v>
      </c>
      <c r="D503" s="41" t="s">
        <v>115</v>
      </c>
      <c r="E503" s="41" t="s">
        <v>1551</v>
      </c>
      <c r="I503" t="s">
        <v>2625</v>
      </c>
      <c r="J503" s="121" t="s">
        <v>2626</v>
      </c>
    </row>
    <row r="504" spans="1:10" ht="15">
      <c r="A504" s="41" t="s">
        <v>1570</v>
      </c>
      <c r="B504" s="41" t="s">
        <v>1571</v>
      </c>
      <c r="C504" s="41" t="s">
        <v>1572</v>
      </c>
      <c r="D504" s="41" t="s">
        <v>111</v>
      </c>
      <c r="E504" s="41" t="s">
        <v>1551</v>
      </c>
      <c r="I504" t="s">
        <v>2629</v>
      </c>
      <c r="J504" s="121" t="s">
        <v>2630</v>
      </c>
    </row>
    <row r="505" spans="1:10" ht="15">
      <c r="A505" s="41" t="s">
        <v>1573</v>
      </c>
      <c r="B505" s="41" t="s">
        <v>1574</v>
      </c>
      <c r="C505" s="41" t="s">
        <v>794</v>
      </c>
      <c r="D505" s="41" t="s">
        <v>115</v>
      </c>
      <c r="E505" s="41" t="s">
        <v>1551</v>
      </c>
      <c r="I505" t="s">
        <v>2627</v>
      </c>
      <c r="J505" s="121" t="s">
        <v>2628</v>
      </c>
    </row>
    <row r="506" spans="1:10" ht="15">
      <c r="A506" s="41" t="s">
        <v>1575</v>
      </c>
      <c r="B506" s="41" t="s">
        <v>1576</v>
      </c>
      <c r="C506" s="41" t="s">
        <v>1577</v>
      </c>
      <c r="D506" s="41" t="s">
        <v>115</v>
      </c>
      <c r="E506" s="41" t="s">
        <v>1551</v>
      </c>
      <c r="I506" t="s">
        <v>2631</v>
      </c>
      <c r="J506" s="121" t="s">
        <v>2632</v>
      </c>
    </row>
    <row r="507" spans="1:10" ht="15">
      <c r="A507" s="41" t="s">
        <v>1578</v>
      </c>
      <c r="B507" s="41" t="s">
        <v>1579</v>
      </c>
      <c r="C507" s="41" t="s">
        <v>1580</v>
      </c>
      <c r="D507" s="41" t="s">
        <v>115</v>
      </c>
      <c r="E507" s="41" t="s">
        <v>1551</v>
      </c>
      <c r="I507" t="s">
        <v>2633</v>
      </c>
      <c r="J507" s="121" t="s">
        <v>2634</v>
      </c>
    </row>
    <row r="508" spans="1:10" ht="15">
      <c r="A508" s="41" t="s">
        <v>1581</v>
      </c>
      <c r="B508" s="41" t="s">
        <v>1582</v>
      </c>
      <c r="C508" s="41" t="s">
        <v>1583</v>
      </c>
      <c r="D508" s="41" t="s">
        <v>111</v>
      </c>
      <c r="E508" s="41" t="s">
        <v>1551</v>
      </c>
      <c r="I508" t="s">
        <v>2599</v>
      </c>
      <c r="J508" s="121" t="s">
        <v>2600</v>
      </c>
    </row>
    <row r="509" spans="1:10" ht="15">
      <c r="A509" s="41" t="s">
        <v>1584</v>
      </c>
      <c r="B509" s="41" t="s">
        <v>1585</v>
      </c>
      <c r="C509" s="41" t="s">
        <v>1176</v>
      </c>
      <c r="D509" s="41" t="s">
        <v>111</v>
      </c>
      <c r="E509" s="41" t="s">
        <v>1551</v>
      </c>
      <c r="I509" t="s">
        <v>2601</v>
      </c>
      <c r="J509" s="121" t="s">
        <v>2602</v>
      </c>
    </row>
    <row r="510" spans="1:10" ht="15">
      <c r="A510" s="41" t="s">
        <v>1586</v>
      </c>
      <c r="B510" s="41" t="s">
        <v>1587</v>
      </c>
      <c r="C510" s="41" t="s">
        <v>1588</v>
      </c>
      <c r="D510" s="41" t="s">
        <v>115</v>
      </c>
      <c r="E510" s="41" t="s">
        <v>1551</v>
      </c>
      <c r="I510" t="s">
        <v>2609</v>
      </c>
      <c r="J510" s="121" t="s">
        <v>2610</v>
      </c>
    </row>
    <row r="511" spans="1:10" ht="15">
      <c r="A511" s="41" t="s">
        <v>1589</v>
      </c>
      <c r="B511" s="41" t="s">
        <v>1590</v>
      </c>
      <c r="C511" s="41" t="s">
        <v>1591</v>
      </c>
      <c r="D511" s="41" t="s">
        <v>111</v>
      </c>
      <c r="E511" s="41" t="s">
        <v>1551</v>
      </c>
      <c r="I511" t="s">
        <v>2607</v>
      </c>
      <c r="J511" s="121" t="s">
        <v>2608</v>
      </c>
    </row>
    <row r="512" spans="1:10" ht="15">
      <c r="A512" s="41" t="s">
        <v>1592</v>
      </c>
      <c r="B512" s="41" t="s">
        <v>1593</v>
      </c>
      <c r="C512" s="41" t="s">
        <v>1594</v>
      </c>
      <c r="D512" s="41" t="s">
        <v>111</v>
      </c>
      <c r="E512" s="41" t="s">
        <v>1551</v>
      </c>
      <c r="I512" t="s">
        <v>2605</v>
      </c>
      <c r="J512" s="121" t="s">
        <v>2606</v>
      </c>
    </row>
    <row r="513" spans="1:10" ht="15">
      <c r="A513" s="41" t="s">
        <v>1595</v>
      </c>
      <c r="B513" s="41" t="s">
        <v>1596</v>
      </c>
      <c r="C513" s="41" t="s">
        <v>950</v>
      </c>
      <c r="D513" s="41" t="s">
        <v>111</v>
      </c>
      <c r="E513" s="41" t="s">
        <v>1551</v>
      </c>
      <c r="I513" t="s">
        <v>2611</v>
      </c>
      <c r="J513" s="121" t="s">
        <v>2612</v>
      </c>
    </row>
    <row r="514" spans="1:10" ht="15">
      <c r="A514" s="41" t="s">
        <v>1597</v>
      </c>
      <c r="B514" s="41" t="s">
        <v>1598</v>
      </c>
      <c r="C514" s="41" t="s">
        <v>1599</v>
      </c>
      <c r="D514" s="41" t="s">
        <v>111</v>
      </c>
      <c r="E514" s="41" t="s">
        <v>1551</v>
      </c>
      <c r="I514" t="s">
        <v>2603</v>
      </c>
      <c r="J514" s="121" t="s">
        <v>2604</v>
      </c>
    </row>
    <row r="515" spans="1:10" ht="15">
      <c r="A515" s="41" t="s">
        <v>1600</v>
      </c>
      <c r="B515" s="41" t="s">
        <v>1601</v>
      </c>
      <c r="C515" s="41" t="s">
        <v>1602</v>
      </c>
      <c r="D515" s="41" t="s">
        <v>111</v>
      </c>
      <c r="E515" s="41" t="s">
        <v>1551</v>
      </c>
      <c r="I515" t="s">
        <v>2613</v>
      </c>
      <c r="J515" s="121" t="s">
        <v>2614</v>
      </c>
    </row>
    <row r="516" spans="1:10" ht="15">
      <c r="A516" s="41" t="s">
        <v>1603</v>
      </c>
      <c r="B516" s="41" t="s">
        <v>1604</v>
      </c>
      <c r="C516" s="41" t="s">
        <v>1605</v>
      </c>
      <c r="D516" s="41" t="s">
        <v>111</v>
      </c>
      <c r="E516" s="41" t="s">
        <v>1551</v>
      </c>
      <c r="I516" t="s">
        <v>2621</v>
      </c>
      <c r="J516" s="121" t="s">
        <v>2622</v>
      </c>
    </row>
    <row r="517" spans="1:10" ht="15">
      <c r="A517" s="41" t="s">
        <v>1606</v>
      </c>
      <c r="B517" s="41" t="s">
        <v>1607</v>
      </c>
      <c r="C517" s="41" t="s">
        <v>1608</v>
      </c>
      <c r="D517" s="41" t="s">
        <v>115</v>
      </c>
      <c r="E517" s="41" t="s">
        <v>1551</v>
      </c>
      <c r="I517" t="s">
        <v>2619</v>
      </c>
      <c r="J517" s="121" t="s">
        <v>2620</v>
      </c>
    </row>
    <row r="518" spans="1:10" ht="15">
      <c r="A518" s="41" t="s">
        <v>1609</v>
      </c>
      <c r="B518" s="41" t="s">
        <v>1610</v>
      </c>
      <c r="C518" s="41" t="s">
        <v>1611</v>
      </c>
      <c r="D518" s="41" t="s">
        <v>111</v>
      </c>
      <c r="E518" s="41" t="s">
        <v>1551</v>
      </c>
      <c r="I518" t="s">
        <v>2617</v>
      </c>
      <c r="J518" s="121" t="s">
        <v>2618</v>
      </c>
    </row>
    <row r="519" spans="1:10" ht="15">
      <c r="A519" s="41" t="s">
        <v>1612</v>
      </c>
      <c r="B519" s="41" t="s">
        <v>1613</v>
      </c>
      <c r="C519" s="41" t="s">
        <v>1614</v>
      </c>
      <c r="D519" s="41" t="s">
        <v>97</v>
      </c>
      <c r="E519" s="41" t="s">
        <v>1614</v>
      </c>
      <c r="I519" t="s">
        <v>2615</v>
      </c>
      <c r="J519" s="121" t="s">
        <v>2616</v>
      </c>
    </row>
    <row r="520" spans="1:10" ht="15">
      <c r="A520" s="41" t="s">
        <v>1615</v>
      </c>
      <c r="B520" s="41" t="s">
        <v>1616</v>
      </c>
      <c r="C520" s="41" t="s">
        <v>1617</v>
      </c>
      <c r="D520" s="41" t="s">
        <v>111</v>
      </c>
      <c r="E520" s="41" t="s">
        <v>1614</v>
      </c>
      <c r="I520" t="s">
        <v>2597</v>
      </c>
      <c r="J520" s="121" t="s">
        <v>2691</v>
      </c>
    </row>
    <row r="521" spans="1:10" ht="15">
      <c r="A521" s="41" t="s">
        <v>1618</v>
      </c>
      <c r="B521" s="41" t="s">
        <v>1619</v>
      </c>
      <c r="C521" s="41" t="s">
        <v>1617</v>
      </c>
      <c r="D521" s="41" t="s">
        <v>115</v>
      </c>
      <c r="E521" s="41" t="s">
        <v>1614</v>
      </c>
      <c r="I521" t="s">
        <v>2694</v>
      </c>
      <c r="J521" s="121" t="s">
        <v>2695</v>
      </c>
    </row>
    <row r="522" spans="1:10" ht="15">
      <c r="A522" s="41" t="s">
        <v>1620</v>
      </c>
      <c r="B522" s="41" t="s">
        <v>1621</v>
      </c>
      <c r="C522" s="41" t="s">
        <v>1622</v>
      </c>
      <c r="D522" s="41" t="s">
        <v>111</v>
      </c>
      <c r="E522" s="41" t="s">
        <v>1614</v>
      </c>
      <c r="I522" t="s">
        <v>2696</v>
      </c>
      <c r="J522" s="121" t="s">
        <v>2697</v>
      </c>
    </row>
    <row r="523" spans="1:10" ht="15">
      <c r="A523" s="41" t="s">
        <v>1623</v>
      </c>
      <c r="B523" s="41" t="s">
        <v>1624</v>
      </c>
      <c r="C523" s="41" t="s">
        <v>1625</v>
      </c>
      <c r="D523" s="41" t="s">
        <v>115</v>
      </c>
      <c r="E523" s="41" t="s">
        <v>1614</v>
      </c>
      <c r="I523" t="s">
        <v>2692</v>
      </c>
      <c r="J523" s="121" t="s">
        <v>2693</v>
      </c>
    </row>
    <row r="524" spans="1:10" ht="15">
      <c r="A524" s="41" t="s">
        <v>1626</v>
      </c>
      <c r="B524" s="41" t="s">
        <v>1627</v>
      </c>
      <c r="C524" s="41" t="s">
        <v>1628</v>
      </c>
      <c r="D524" s="41" t="s">
        <v>115</v>
      </c>
      <c r="E524" s="41" t="s">
        <v>1614</v>
      </c>
      <c r="I524" t="s">
        <v>2673</v>
      </c>
      <c r="J524" s="121" t="s">
        <v>2674</v>
      </c>
    </row>
    <row r="525" spans="1:10" ht="15">
      <c r="A525" s="41" t="s">
        <v>1629</v>
      </c>
      <c r="B525" s="41" t="s">
        <v>1630</v>
      </c>
      <c r="C525" s="41" t="s">
        <v>794</v>
      </c>
      <c r="D525" s="41" t="s">
        <v>111</v>
      </c>
      <c r="E525" s="41" t="s">
        <v>1614</v>
      </c>
      <c r="I525" t="s">
        <v>2679</v>
      </c>
      <c r="J525" s="121" t="s">
        <v>2680</v>
      </c>
    </row>
    <row r="526" spans="1:10" ht="15">
      <c r="A526" s="41" t="s">
        <v>1631</v>
      </c>
      <c r="B526" s="41" t="s">
        <v>1632</v>
      </c>
      <c r="C526" s="41" t="s">
        <v>1633</v>
      </c>
      <c r="D526" s="41" t="s">
        <v>115</v>
      </c>
      <c r="E526" s="41" t="s">
        <v>1614</v>
      </c>
      <c r="I526" t="s">
        <v>2681</v>
      </c>
      <c r="J526" s="121" t="s">
        <v>2682</v>
      </c>
    </row>
    <row r="527" spans="1:10" ht="15">
      <c r="A527" s="41" t="s">
        <v>1634</v>
      </c>
      <c r="B527" s="41" t="s">
        <v>1635</v>
      </c>
      <c r="C527" s="41" t="s">
        <v>1636</v>
      </c>
      <c r="D527" s="41" t="s">
        <v>115</v>
      </c>
      <c r="E527" s="41" t="s">
        <v>1614</v>
      </c>
      <c r="I527" t="s">
        <v>2683</v>
      </c>
      <c r="J527" s="121" t="s">
        <v>2684</v>
      </c>
    </row>
    <row r="528" spans="1:10" ht="15">
      <c r="A528" s="41" t="s">
        <v>1637</v>
      </c>
      <c r="B528" s="41" t="s">
        <v>1638</v>
      </c>
      <c r="C528" s="41" t="s">
        <v>1639</v>
      </c>
      <c r="D528" s="41" t="s">
        <v>111</v>
      </c>
      <c r="E528" s="41" t="s">
        <v>1614</v>
      </c>
      <c r="I528" t="s">
        <v>2687</v>
      </c>
      <c r="J528" s="121" t="s">
        <v>2688</v>
      </c>
    </row>
    <row r="529" spans="1:10" ht="15">
      <c r="A529" s="41" t="s">
        <v>1640</v>
      </c>
      <c r="B529" s="41" t="s">
        <v>1641</v>
      </c>
      <c r="C529" s="41" t="s">
        <v>927</v>
      </c>
      <c r="D529" s="41" t="s">
        <v>115</v>
      </c>
      <c r="E529" s="41" t="s">
        <v>1614</v>
      </c>
      <c r="I529" t="s">
        <v>2689</v>
      </c>
      <c r="J529" s="121" t="s">
        <v>2690</v>
      </c>
    </row>
    <row r="530" spans="1:10" ht="15">
      <c r="A530" s="41" t="s">
        <v>1642</v>
      </c>
      <c r="B530" s="41" t="s">
        <v>1643</v>
      </c>
      <c r="C530" s="41" t="s">
        <v>1644</v>
      </c>
      <c r="D530" s="41" t="s">
        <v>115</v>
      </c>
      <c r="E530" s="41" t="s">
        <v>1614</v>
      </c>
      <c r="I530" t="s">
        <v>2675</v>
      </c>
      <c r="J530" s="121" t="s">
        <v>2676</v>
      </c>
    </row>
    <row r="531" spans="1:10" ht="15">
      <c r="A531" s="41" t="s">
        <v>1645</v>
      </c>
      <c r="B531" s="41" t="s">
        <v>1646</v>
      </c>
      <c r="C531" s="41" t="s">
        <v>1647</v>
      </c>
      <c r="D531" s="41" t="s">
        <v>111</v>
      </c>
      <c r="E531" s="41" t="s">
        <v>1614</v>
      </c>
      <c r="I531" t="s">
        <v>2677</v>
      </c>
      <c r="J531" s="121" t="s">
        <v>2678</v>
      </c>
    </row>
    <row r="532" spans="1:10" ht="15">
      <c r="A532" s="41" t="s">
        <v>1648</v>
      </c>
      <c r="B532" s="41" t="s">
        <v>1649</v>
      </c>
      <c r="C532" s="41" t="s">
        <v>1650</v>
      </c>
      <c r="D532" s="41" t="s">
        <v>115</v>
      </c>
      <c r="E532" s="41" t="s">
        <v>1614</v>
      </c>
      <c r="I532" t="s">
        <v>2685</v>
      </c>
      <c r="J532" s="121" t="s">
        <v>2686</v>
      </c>
    </row>
    <row r="533" spans="1:10" ht="15">
      <c r="A533" s="41" t="s">
        <v>1651</v>
      </c>
      <c r="B533" s="41" t="s">
        <v>1652</v>
      </c>
      <c r="C533" s="41" t="s">
        <v>1653</v>
      </c>
      <c r="D533" s="41" t="s">
        <v>115</v>
      </c>
      <c r="E533" s="41" t="s">
        <v>1614</v>
      </c>
      <c r="I533" t="s">
        <v>2717</v>
      </c>
      <c r="J533" s="121" t="s">
        <v>2718</v>
      </c>
    </row>
    <row r="534" spans="1:10" ht="15">
      <c r="A534" s="41" t="s">
        <v>1654</v>
      </c>
      <c r="B534" s="41" t="s">
        <v>1655</v>
      </c>
      <c r="C534" s="41" t="s">
        <v>1656</v>
      </c>
      <c r="D534" s="41" t="s">
        <v>139</v>
      </c>
      <c r="E534" s="41" t="s">
        <v>1614</v>
      </c>
      <c r="I534" t="s">
        <v>2713</v>
      </c>
      <c r="J534" s="121" t="s">
        <v>2714</v>
      </c>
    </row>
    <row r="535" spans="1:10" ht="15">
      <c r="A535" s="41" t="s">
        <v>1657</v>
      </c>
      <c r="B535" s="41" t="s">
        <v>1658</v>
      </c>
      <c r="C535" s="41" t="s">
        <v>1659</v>
      </c>
      <c r="D535" s="41" t="s">
        <v>111</v>
      </c>
      <c r="E535" s="41" t="s">
        <v>1614</v>
      </c>
      <c r="I535" t="s">
        <v>2715</v>
      </c>
      <c r="J535" s="121" t="s">
        <v>2716</v>
      </c>
    </row>
    <row r="536" spans="1:10" ht="15">
      <c r="A536" s="41" t="s">
        <v>1660</v>
      </c>
      <c r="B536" s="41" t="s">
        <v>1661</v>
      </c>
      <c r="C536" s="41" t="s">
        <v>1662</v>
      </c>
      <c r="D536" s="41" t="s">
        <v>115</v>
      </c>
      <c r="E536" s="41" t="s">
        <v>1614</v>
      </c>
      <c r="I536" t="s">
        <v>2188</v>
      </c>
      <c r="J536" s="121" t="s">
        <v>2189</v>
      </c>
    </row>
    <row r="537" spans="1:10" ht="15">
      <c r="A537" s="41" t="s">
        <v>1663</v>
      </c>
      <c r="B537" s="41" t="s">
        <v>1664</v>
      </c>
      <c r="C537" s="41" t="s">
        <v>1665</v>
      </c>
      <c r="D537" s="41" t="s">
        <v>115</v>
      </c>
      <c r="E537" s="41" t="s">
        <v>1614</v>
      </c>
      <c r="I537" t="s">
        <v>2124</v>
      </c>
      <c r="J537" s="121" t="s">
        <v>2125</v>
      </c>
    </row>
    <row r="538" spans="1:10" ht="15">
      <c r="A538" s="41" t="s">
        <v>1666</v>
      </c>
      <c r="B538" s="41" t="s">
        <v>1667</v>
      </c>
      <c r="C538" s="41" t="s">
        <v>1668</v>
      </c>
      <c r="D538" s="41" t="s">
        <v>111</v>
      </c>
      <c r="E538" s="41" t="s">
        <v>1614</v>
      </c>
      <c r="I538" t="s">
        <v>2126</v>
      </c>
      <c r="J538" s="121" t="s">
        <v>2127</v>
      </c>
    </row>
    <row r="539" spans="1:10" ht="15">
      <c r="A539" s="41" t="s">
        <v>1669</v>
      </c>
      <c r="B539" s="41" t="s">
        <v>1670</v>
      </c>
      <c r="C539" s="41" t="s">
        <v>1671</v>
      </c>
      <c r="D539" s="41" t="s">
        <v>115</v>
      </c>
      <c r="E539" s="41" t="s">
        <v>1614</v>
      </c>
      <c r="I539" t="s">
        <v>2130</v>
      </c>
      <c r="J539" s="121" t="s">
        <v>2131</v>
      </c>
    </row>
    <row r="540" spans="1:10" ht="15">
      <c r="A540" s="41" t="s">
        <v>1672</v>
      </c>
      <c r="B540" s="41" t="s">
        <v>1673</v>
      </c>
      <c r="C540" s="41" t="s">
        <v>1614</v>
      </c>
      <c r="D540" s="41" t="s">
        <v>111</v>
      </c>
      <c r="E540" s="41" t="s">
        <v>1614</v>
      </c>
      <c r="I540" t="s">
        <v>2128</v>
      </c>
      <c r="J540" s="121" t="s">
        <v>2129</v>
      </c>
    </row>
    <row r="541" spans="1:10" ht="15">
      <c r="A541" s="41" t="s">
        <v>1674</v>
      </c>
      <c r="B541" s="41" t="s">
        <v>1675</v>
      </c>
      <c r="C541" s="41" t="s">
        <v>1676</v>
      </c>
      <c r="D541" s="41" t="s">
        <v>115</v>
      </c>
      <c r="E541" s="41" t="s">
        <v>1614</v>
      </c>
      <c r="I541" t="s">
        <v>2035</v>
      </c>
      <c r="J541" s="121" t="s">
        <v>2036</v>
      </c>
    </row>
    <row r="542" spans="1:10" ht="15">
      <c r="A542" s="41" t="s">
        <v>1677</v>
      </c>
      <c r="B542" s="41" t="s">
        <v>1678</v>
      </c>
      <c r="C542" s="41" t="s">
        <v>1679</v>
      </c>
      <c r="D542" s="41" t="s">
        <v>115</v>
      </c>
      <c r="E542" s="41" t="s">
        <v>1614</v>
      </c>
      <c r="I542" t="s">
        <v>2039</v>
      </c>
      <c r="J542" s="121" t="s">
        <v>2040</v>
      </c>
    </row>
    <row r="543" spans="1:10" ht="15">
      <c r="A543" s="41" t="s">
        <v>1680</v>
      </c>
      <c r="B543" s="41" t="s">
        <v>1681</v>
      </c>
      <c r="C543" s="41" t="s">
        <v>1682</v>
      </c>
      <c r="D543" s="41" t="s">
        <v>115</v>
      </c>
      <c r="E543" s="41" t="s">
        <v>1614</v>
      </c>
      <c r="I543" t="s">
        <v>2049</v>
      </c>
      <c r="J543" s="121" t="s">
        <v>2050</v>
      </c>
    </row>
    <row r="544" spans="1:10" ht="15">
      <c r="A544" s="41" t="s">
        <v>1683</v>
      </c>
      <c r="B544" s="41" t="s">
        <v>1684</v>
      </c>
      <c r="C544" s="41" t="s">
        <v>962</v>
      </c>
      <c r="D544" s="41" t="s">
        <v>97</v>
      </c>
      <c r="E544" s="41" t="s">
        <v>962</v>
      </c>
      <c r="I544" t="s">
        <v>2045</v>
      </c>
      <c r="J544" s="121" t="s">
        <v>2046</v>
      </c>
    </row>
    <row r="545" spans="1:10" ht="15">
      <c r="A545" s="41" t="s">
        <v>1685</v>
      </c>
      <c r="B545" s="41" t="s">
        <v>1686</v>
      </c>
      <c r="C545" s="41" t="s">
        <v>1687</v>
      </c>
      <c r="D545" s="41" t="s">
        <v>115</v>
      </c>
      <c r="E545" s="41" t="s">
        <v>962</v>
      </c>
      <c r="I545" t="s">
        <v>2043</v>
      </c>
      <c r="J545" s="121" t="s">
        <v>2044</v>
      </c>
    </row>
    <row r="546" spans="1:10" ht="15">
      <c r="A546" s="41" t="s">
        <v>1688</v>
      </c>
      <c r="B546" s="41" t="s">
        <v>1689</v>
      </c>
      <c r="C546" s="41" t="s">
        <v>1690</v>
      </c>
      <c r="D546" s="41" t="s">
        <v>115</v>
      </c>
      <c r="E546" s="41" t="s">
        <v>962</v>
      </c>
      <c r="I546" t="s">
        <v>2047</v>
      </c>
      <c r="J546" s="121" t="s">
        <v>2048</v>
      </c>
    </row>
    <row r="547" spans="1:10" ht="15">
      <c r="A547" s="41" t="s">
        <v>1691</v>
      </c>
      <c r="B547" s="41" t="s">
        <v>1692</v>
      </c>
      <c r="C547" s="41" t="s">
        <v>1693</v>
      </c>
      <c r="D547" s="41" t="s">
        <v>115</v>
      </c>
      <c r="E547" s="41" t="s">
        <v>962</v>
      </c>
      <c r="I547" t="s">
        <v>2041</v>
      </c>
      <c r="J547" s="121" t="s">
        <v>2042</v>
      </c>
    </row>
    <row r="548" spans="1:10" ht="15">
      <c r="A548" s="41" t="s">
        <v>1694</v>
      </c>
      <c r="B548" s="41" t="s">
        <v>1695</v>
      </c>
      <c r="C548" s="41" t="s">
        <v>1696</v>
      </c>
      <c r="D548" s="41" t="s">
        <v>101</v>
      </c>
      <c r="E548" s="41" t="s">
        <v>962</v>
      </c>
      <c r="I548" t="s">
        <v>2037</v>
      </c>
      <c r="J548" s="121" t="s">
        <v>2038</v>
      </c>
    </row>
    <row r="549" spans="1:10" ht="15">
      <c r="A549" s="41" t="s">
        <v>1697</v>
      </c>
      <c r="B549" s="41" t="s">
        <v>1698</v>
      </c>
      <c r="C549" s="41" t="s">
        <v>1699</v>
      </c>
      <c r="D549" s="41" t="s">
        <v>111</v>
      </c>
      <c r="E549" s="41" t="s">
        <v>962</v>
      </c>
      <c r="I549" t="s">
        <v>2051</v>
      </c>
      <c r="J549" s="121" t="s">
        <v>2052</v>
      </c>
    </row>
    <row r="550" spans="1:10" ht="15">
      <c r="A550" s="41" t="s">
        <v>1700</v>
      </c>
      <c r="B550" s="41" t="s">
        <v>1701</v>
      </c>
      <c r="C550" s="41" t="s">
        <v>1702</v>
      </c>
      <c r="D550" s="41" t="s">
        <v>111</v>
      </c>
      <c r="E550" s="41" t="s">
        <v>962</v>
      </c>
      <c r="I550" t="s">
        <v>2055</v>
      </c>
      <c r="J550" s="121" t="s">
        <v>2056</v>
      </c>
    </row>
    <row r="551" spans="1:10" ht="15">
      <c r="A551" s="41" t="s">
        <v>1703</v>
      </c>
      <c r="B551" s="41" t="s">
        <v>1704</v>
      </c>
      <c r="C551" s="41" t="s">
        <v>1705</v>
      </c>
      <c r="D551" s="41" t="s">
        <v>115</v>
      </c>
      <c r="E551" s="41" t="s">
        <v>962</v>
      </c>
      <c r="I551" t="s">
        <v>2057</v>
      </c>
      <c r="J551" s="121" t="s">
        <v>2058</v>
      </c>
    </row>
    <row r="552" spans="1:10" ht="15">
      <c r="A552" s="41" t="s">
        <v>1706</v>
      </c>
      <c r="B552" s="41" t="s">
        <v>1707</v>
      </c>
      <c r="C552" s="41" t="s">
        <v>1708</v>
      </c>
      <c r="D552" s="41" t="s">
        <v>111</v>
      </c>
      <c r="E552" s="41" t="s">
        <v>962</v>
      </c>
      <c r="I552" t="s">
        <v>2053</v>
      </c>
      <c r="J552" s="121" t="s">
        <v>2054</v>
      </c>
    </row>
    <row r="553" spans="1:10" ht="15">
      <c r="A553" s="41" t="s">
        <v>1709</v>
      </c>
      <c r="B553" s="41" t="s">
        <v>1710</v>
      </c>
      <c r="C553" s="41" t="s">
        <v>1711</v>
      </c>
      <c r="D553" s="41" t="s">
        <v>101</v>
      </c>
      <c r="E553" s="41" t="s">
        <v>962</v>
      </c>
      <c r="I553" t="s">
        <v>2110</v>
      </c>
      <c r="J553" s="121" t="s">
        <v>2111</v>
      </c>
    </row>
    <row r="554" spans="1:10" ht="15">
      <c r="A554" s="41" t="s">
        <v>1712</v>
      </c>
      <c r="B554" s="41" t="s">
        <v>1713</v>
      </c>
      <c r="C554" s="41" t="s">
        <v>1714</v>
      </c>
      <c r="D554" s="41" t="s">
        <v>111</v>
      </c>
      <c r="E554" s="41" t="s">
        <v>962</v>
      </c>
      <c r="I554" t="s">
        <v>2112</v>
      </c>
      <c r="J554" s="121" t="s">
        <v>2113</v>
      </c>
    </row>
    <row r="555" spans="1:10" ht="15">
      <c r="A555" s="41" t="s">
        <v>1715</v>
      </c>
      <c r="B555" s="41" t="s">
        <v>1716</v>
      </c>
      <c r="C555" s="41" t="s">
        <v>1717</v>
      </c>
      <c r="D555" s="41" t="s">
        <v>111</v>
      </c>
      <c r="E555" s="41" t="s">
        <v>962</v>
      </c>
      <c r="I555" t="s">
        <v>2116</v>
      </c>
      <c r="J555" s="121" t="s">
        <v>2117</v>
      </c>
    </row>
    <row r="556" spans="1:10" ht="15">
      <c r="A556" s="41" t="s">
        <v>1718</v>
      </c>
      <c r="B556" s="41" t="s">
        <v>1719</v>
      </c>
      <c r="C556" s="41" t="s">
        <v>1720</v>
      </c>
      <c r="D556" s="41" t="s">
        <v>101</v>
      </c>
      <c r="E556" s="41" t="s">
        <v>962</v>
      </c>
      <c r="I556" t="s">
        <v>2114</v>
      </c>
      <c r="J556" s="121" t="s">
        <v>2115</v>
      </c>
    </row>
    <row r="557" spans="1:10" ht="15">
      <c r="A557" s="41" t="s">
        <v>1721</v>
      </c>
      <c r="B557" s="41" t="s">
        <v>1722</v>
      </c>
      <c r="C557" s="41" t="s">
        <v>1723</v>
      </c>
      <c r="D557" s="41" t="s">
        <v>101</v>
      </c>
      <c r="E557" s="41" t="s">
        <v>962</v>
      </c>
      <c r="I557" t="s">
        <v>2120</v>
      </c>
      <c r="J557" s="121" t="s">
        <v>2121</v>
      </c>
    </row>
    <row r="558" spans="1:10" ht="15">
      <c r="A558" s="41" t="s">
        <v>1724</v>
      </c>
      <c r="B558" s="41" t="s">
        <v>1725</v>
      </c>
      <c r="C558" s="41" t="s">
        <v>1726</v>
      </c>
      <c r="D558" s="41" t="s">
        <v>111</v>
      </c>
      <c r="E558" s="41" t="s">
        <v>962</v>
      </c>
      <c r="I558" t="s">
        <v>2118</v>
      </c>
      <c r="J558" s="121" t="s">
        <v>2119</v>
      </c>
    </row>
    <row r="559" spans="1:10" ht="15">
      <c r="A559" s="41" t="s">
        <v>1727</v>
      </c>
      <c r="B559" s="41" t="s">
        <v>1728</v>
      </c>
      <c r="C559" s="41" t="s">
        <v>1729</v>
      </c>
      <c r="D559" s="41" t="s">
        <v>111</v>
      </c>
      <c r="E559" s="41" t="s">
        <v>962</v>
      </c>
      <c r="I559" t="s">
        <v>2122</v>
      </c>
      <c r="J559" s="121" t="s">
        <v>2123</v>
      </c>
    </row>
    <row r="560" spans="1:10" ht="15">
      <c r="A560" s="41" t="s">
        <v>1730</v>
      </c>
      <c r="B560" s="41" t="s">
        <v>1731</v>
      </c>
      <c r="C560" s="41" t="s">
        <v>1732</v>
      </c>
      <c r="D560" s="41" t="s">
        <v>115</v>
      </c>
      <c r="E560" s="41" t="s">
        <v>962</v>
      </c>
      <c r="I560" t="s">
        <v>2064</v>
      </c>
      <c r="J560" s="121" t="s">
        <v>2065</v>
      </c>
    </row>
    <row r="561" spans="1:10" ht="15">
      <c r="A561" s="41" t="s">
        <v>1733</v>
      </c>
      <c r="B561" s="41" t="s">
        <v>1734</v>
      </c>
      <c r="C561" s="41" t="s">
        <v>484</v>
      </c>
      <c r="D561" s="41" t="s">
        <v>115</v>
      </c>
      <c r="E561" s="41" t="s">
        <v>962</v>
      </c>
      <c r="I561" t="s">
        <v>2090</v>
      </c>
      <c r="J561" s="121" t="s">
        <v>2091</v>
      </c>
    </row>
    <row r="562" spans="1:10" ht="15">
      <c r="A562" s="41" t="s">
        <v>1735</v>
      </c>
      <c r="B562" s="41" t="s">
        <v>1736</v>
      </c>
      <c r="C562" s="41" t="s">
        <v>1737</v>
      </c>
      <c r="D562" s="41" t="s">
        <v>101</v>
      </c>
      <c r="E562" s="41" t="s">
        <v>962</v>
      </c>
      <c r="I562" t="s">
        <v>2066</v>
      </c>
      <c r="J562" s="121" t="s">
        <v>2067</v>
      </c>
    </row>
    <row r="563" spans="1:10" ht="15">
      <c r="A563" s="41" t="s">
        <v>1738</v>
      </c>
      <c r="B563" s="41" t="s">
        <v>1739</v>
      </c>
      <c r="C563" s="41" t="s">
        <v>962</v>
      </c>
      <c r="D563" s="41" t="s">
        <v>115</v>
      </c>
      <c r="E563" s="41" t="s">
        <v>962</v>
      </c>
      <c r="I563" t="s">
        <v>2068</v>
      </c>
      <c r="J563" s="121" t="s">
        <v>2069</v>
      </c>
    </row>
    <row r="564" spans="1:10" ht="15">
      <c r="A564" s="41" t="s">
        <v>1740</v>
      </c>
      <c r="B564" s="41" t="s">
        <v>1741</v>
      </c>
      <c r="C564" s="41" t="s">
        <v>1742</v>
      </c>
      <c r="D564" s="41" t="s">
        <v>115</v>
      </c>
      <c r="E564" s="41" t="s">
        <v>962</v>
      </c>
      <c r="I564" t="s">
        <v>2074</v>
      </c>
      <c r="J564" s="121" t="s">
        <v>2075</v>
      </c>
    </row>
    <row r="565" spans="1:10" ht="15">
      <c r="A565" s="41" t="s">
        <v>1743</v>
      </c>
      <c r="B565" s="41" t="s">
        <v>1744</v>
      </c>
      <c r="C565" s="41" t="s">
        <v>1745</v>
      </c>
      <c r="D565" s="41" t="s">
        <v>115</v>
      </c>
      <c r="E565" s="41" t="s">
        <v>962</v>
      </c>
      <c r="I565" t="s">
        <v>2070</v>
      </c>
      <c r="J565" s="121" t="s">
        <v>2071</v>
      </c>
    </row>
    <row r="566" spans="1:10" ht="15">
      <c r="A566" s="41" t="s">
        <v>1746</v>
      </c>
      <c r="B566" s="41" t="s">
        <v>1747</v>
      </c>
      <c r="C566" s="41" t="s">
        <v>1608</v>
      </c>
      <c r="D566" s="41" t="s">
        <v>97</v>
      </c>
      <c r="E566" s="41" t="s">
        <v>1608</v>
      </c>
      <c r="I566" t="s">
        <v>2072</v>
      </c>
      <c r="J566" s="121" t="s">
        <v>2073</v>
      </c>
    </row>
    <row r="567" spans="1:10" ht="15">
      <c r="A567" s="41" t="s">
        <v>1748</v>
      </c>
      <c r="B567" s="41" t="s">
        <v>1749</v>
      </c>
      <c r="C567" s="41" t="s">
        <v>1750</v>
      </c>
      <c r="D567" s="41" t="s">
        <v>115</v>
      </c>
      <c r="E567" s="41" t="s">
        <v>1608</v>
      </c>
      <c r="I567" t="s">
        <v>2080</v>
      </c>
      <c r="J567" s="121" t="s">
        <v>2081</v>
      </c>
    </row>
    <row r="568" spans="1:10" ht="15">
      <c r="A568" s="41" t="s">
        <v>1751</v>
      </c>
      <c r="B568" s="41" t="s">
        <v>1752</v>
      </c>
      <c r="C568" s="41" t="s">
        <v>1753</v>
      </c>
      <c r="D568" s="41" t="s">
        <v>111</v>
      </c>
      <c r="E568" s="41" t="s">
        <v>1608</v>
      </c>
      <c r="I568" t="s">
        <v>2088</v>
      </c>
      <c r="J568" s="121" t="s">
        <v>2089</v>
      </c>
    </row>
    <row r="569" spans="1:10" ht="15">
      <c r="A569" s="41" t="s">
        <v>1754</v>
      </c>
      <c r="B569" s="41" t="s">
        <v>1755</v>
      </c>
      <c r="C569" s="41" t="s">
        <v>1756</v>
      </c>
      <c r="D569" s="41" t="s">
        <v>115</v>
      </c>
      <c r="E569" s="41" t="s">
        <v>1608</v>
      </c>
      <c r="I569" t="s">
        <v>2084</v>
      </c>
      <c r="J569" s="121" t="s">
        <v>2085</v>
      </c>
    </row>
    <row r="570" spans="1:10" ht="15">
      <c r="A570" s="41" t="s">
        <v>1757</v>
      </c>
      <c r="B570" s="41" t="s">
        <v>1758</v>
      </c>
      <c r="C570" s="41" t="s">
        <v>1759</v>
      </c>
      <c r="D570" s="41" t="s">
        <v>115</v>
      </c>
      <c r="E570" s="41" t="s">
        <v>1608</v>
      </c>
      <c r="I570" t="s">
        <v>2082</v>
      </c>
      <c r="J570" s="121" t="s">
        <v>2083</v>
      </c>
    </row>
    <row r="571" spans="1:10" ht="15">
      <c r="A571" s="41" t="s">
        <v>1760</v>
      </c>
      <c r="B571" s="41" t="s">
        <v>1761</v>
      </c>
      <c r="C571" s="41" t="s">
        <v>794</v>
      </c>
      <c r="D571" s="41" t="s">
        <v>115</v>
      </c>
      <c r="E571" s="41" t="s">
        <v>1608</v>
      </c>
      <c r="I571" t="s">
        <v>2086</v>
      </c>
      <c r="J571" s="121" t="s">
        <v>2087</v>
      </c>
    </row>
    <row r="572" spans="1:10" ht="15">
      <c r="A572" s="41" t="s">
        <v>1762</v>
      </c>
      <c r="B572" s="41" t="s">
        <v>1763</v>
      </c>
      <c r="C572" s="41" t="s">
        <v>1764</v>
      </c>
      <c r="D572" s="41" t="s">
        <v>115</v>
      </c>
      <c r="E572" s="41" t="s">
        <v>1608</v>
      </c>
      <c r="I572" t="s">
        <v>2076</v>
      </c>
      <c r="J572" s="121" t="s">
        <v>2077</v>
      </c>
    </row>
    <row r="573" spans="1:10" ht="15">
      <c r="A573" s="41" t="s">
        <v>1765</v>
      </c>
      <c r="B573" s="41" t="s">
        <v>1766</v>
      </c>
      <c r="C573" s="41" t="s">
        <v>685</v>
      </c>
      <c r="D573" s="41" t="s">
        <v>115</v>
      </c>
      <c r="E573" s="41" t="s">
        <v>1608</v>
      </c>
      <c r="I573" t="s">
        <v>2078</v>
      </c>
      <c r="J573" s="121" t="s">
        <v>2079</v>
      </c>
    </row>
    <row r="574" spans="1:10" ht="15">
      <c r="A574" s="41" t="s">
        <v>1767</v>
      </c>
      <c r="B574" s="41" t="s">
        <v>1768</v>
      </c>
      <c r="C574" s="41" t="s">
        <v>1769</v>
      </c>
      <c r="D574" s="41" t="s">
        <v>139</v>
      </c>
      <c r="E574" s="41" t="s">
        <v>1608</v>
      </c>
      <c r="I574" t="s">
        <v>2092</v>
      </c>
      <c r="J574" s="121" t="s">
        <v>2093</v>
      </c>
    </row>
    <row r="575" spans="1:10" ht="15">
      <c r="A575" s="41" t="s">
        <v>1770</v>
      </c>
      <c r="B575" s="41" t="s">
        <v>1771</v>
      </c>
      <c r="C575" s="41" t="s">
        <v>1772</v>
      </c>
      <c r="D575" s="41" t="s">
        <v>115</v>
      </c>
      <c r="E575" s="41" t="s">
        <v>1608</v>
      </c>
      <c r="I575" t="s">
        <v>2098</v>
      </c>
      <c r="J575" s="121" t="s">
        <v>2099</v>
      </c>
    </row>
    <row r="576" spans="1:10" ht="15">
      <c r="A576" s="41" t="s">
        <v>1773</v>
      </c>
      <c r="B576" s="41" t="s">
        <v>1774</v>
      </c>
      <c r="C576" s="41" t="s">
        <v>1775</v>
      </c>
      <c r="D576" s="41" t="s">
        <v>115</v>
      </c>
      <c r="E576" s="41" t="s">
        <v>1608</v>
      </c>
      <c r="I576" t="s">
        <v>2102</v>
      </c>
      <c r="J576" s="121" t="s">
        <v>2103</v>
      </c>
    </row>
    <row r="577" spans="1:10" ht="15">
      <c r="A577" s="41" t="s">
        <v>1776</v>
      </c>
      <c r="B577" s="41" t="s">
        <v>1777</v>
      </c>
      <c r="C577" s="41" t="s">
        <v>1778</v>
      </c>
      <c r="D577" s="41" t="s">
        <v>115</v>
      </c>
      <c r="E577" s="41" t="s">
        <v>1608</v>
      </c>
      <c r="I577" t="s">
        <v>2100</v>
      </c>
      <c r="J577" s="121" t="s">
        <v>2101</v>
      </c>
    </row>
    <row r="578" spans="1:10" ht="15">
      <c r="A578" s="41" t="s">
        <v>1779</v>
      </c>
      <c r="B578" s="41" t="s">
        <v>1780</v>
      </c>
      <c r="C578" s="41" t="s">
        <v>1781</v>
      </c>
      <c r="D578" s="41" t="s">
        <v>115</v>
      </c>
      <c r="E578" s="41" t="s">
        <v>1608</v>
      </c>
      <c r="I578" t="s">
        <v>2106</v>
      </c>
      <c r="J578" s="121" t="s">
        <v>2107</v>
      </c>
    </row>
    <row r="579" spans="1:10" ht="15">
      <c r="A579" s="41" t="s">
        <v>1782</v>
      </c>
      <c r="B579" s="41" t="s">
        <v>1783</v>
      </c>
      <c r="C579" s="41" t="s">
        <v>1784</v>
      </c>
      <c r="D579" s="41" t="s">
        <v>115</v>
      </c>
      <c r="E579" s="41" t="s">
        <v>1608</v>
      </c>
      <c r="I579" t="s">
        <v>2108</v>
      </c>
      <c r="J579" s="121" t="s">
        <v>2109</v>
      </c>
    </row>
    <row r="580" spans="1:10" ht="15">
      <c r="A580" s="41" t="s">
        <v>1785</v>
      </c>
      <c r="B580" s="41" t="s">
        <v>1786</v>
      </c>
      <c r="C580" s="41" t="s">
        <v>1787</v>
      </c>
      <c r="D580" s="41" t="s">
        <v>115</v>
      </c>
      <c r="E580" s="41" t="s">
        <v>1608</v>
      </c>
      <c r="I580" t="s">
        <v>2094</v>
      </c>
      <c r="J580" s="121" t="s">
        <v>2095</v>
      </c>
    </row>
    <row r="581" spans="1:10" ht="15">
      <c r="A581" s="41" t="s">
        <v>1788</v>
      </c>
      <c r="B581" s="41" t="s">
        <v>1789</v>
      </c>
      <c r="C581" s="41" t="s">
        <v>1790</v>
      </c>
      <c r="D581" s="41" t="s">
        <v>115</v>
      </c>
      <c r="E581" s="41" t="s">
        <v>1608</v>
      </c>
      <c r="I581" t="s">
        <v>2096</v>
      </c>
      <c r="J581" s="121" t="s">
        <v>2097</v>
      </c>
    </row>
    <row r="582" spans="1:10" ht="15">
      <c r="A582" s="41" t="s">
        <v>1791</v>
      </c>
      <c r="B582" s="41" t="s">
        <v>1792</v>
      </c>
      <c r="C582" s="41" t="s">
        <v>437</v>
      </c>
      <c r="D582" s="41" t="s">
        <v>115</v>
      </c>
      <c r="E582" s="41" t="s">
        <v>1608</v>
      </c>
      <c r="I582" t="s">
        <v>2104</v>
      </c>
      <c r="J582" s="121" t="s">
        <v>2105</v>
      </c>
    </row>
    <row r="583" spans="1:10" ht="15">
      <c r="A583" s="41" t="s">
        <v>1793</v>
      </c>
      <c r="B583" s="41" t="s">
        <v>1794</v>
      </c>
      <c r="C583" s="41" t="s">
        <v>1795</v>
      </c>
      <c r="D583" s="41" t="s">
        <v>115</v>
      </c>
      <c r="E583" s="41" t="s">
        <v>1608</v>
      </c>
      <c r="I583" t="s">
        <v>2132</v>
      </c>
      <c r="J583" s="121" t="s">
        <v>2133</v>
      </c>
    </row>
    <row r="584" spans="1:10" ht="15">
      <c r="A584" s="41" t="s">
        <v>1796</v>
      </c>
      <c r="B584" s="41" t="s">
        <v>1797</v>
      </c>
      <c r="C584" s="41" t="s">
        <v>1798</v>
      </c>
      <c r="D584" s="41" t="s">
        <v>115</v>
      </c>
      <c r="E584" s="41" t="s">
        <v>1608</v>
      </c>
      <c r="I584" t="s">
        <v>2166</v>
      </c>
      <c r="J584" s="121" t="s">
        <v>2167</v>
      </c>
    </row>
    <row r="585" spans="1:10" ht="15">
      <c r="A585" s="41" t="s">
        <v>1799</v>
      </c>
      <c r="B585" s="41" t="s">
        <v>1800</v>
      </c>
      <c r="C585" s="41" t="s">
        <v>1801</v>
      </c>
      <c r="D585" s="41" t="s">
        <v>139</v>
      </c>
      <c r="E585" s="41" t="s">
        <v>1608</v>
      </c>
      <c r="I585" t="s">
        <v>2168</v>
      </c>
      <c r="J585" s="121" t="s">
        <v>2169</v>
      </c>
    </row>
    <row r="586" spans="1:10" ht="15">
      <c r="A586" s="41" t="s">
        <v>1802</v>
      </c>
      <c r="B586" s="41" t="s">
        <v>1803</v>
      </c>
      <c r="C586" s="41" t="s">
        <v>1804</v>
      </c>
      <c r="D586" s="41" t="s">
        <v>115</v>
      </c>
      <c r="E586" s="41" t="s">
        <v>1608</v>
      </c>
      <c r="I586" t="s">
        <v>2134</v>
      </c>
      <c r="J586" s="121" t="s">
        <v>2135</v>
      </c>
    </row>
    <row r="587" spans="1:10" ht="15">
      <c r="A587" s="41" t="s">
        <v>1805</v>
      </c>
      <c r="B587" s="41" t="s">
        <v>1806</v>
      </c>
      <c r="C587" s="41" t="s">
        <v>371</v>
      </c>
      <c r="D587" s="41" t="s">
        <v>111</v>
      </c>
      <c r="E587" s="41" t="s">
        <v>1608</v>
      </c>
      <c r="I587" t="s">
        <v>2150</v>
      </c>
      <c r="J587" s="121" t="s">
        <v>2151</v>
      </c>
    </row>
    <row r="588" spans="1:10" ht="15">
      <c r="A588" s="41" t="s">
        <v>1807</v>
      </c>
      <c r="B588" s="41" t="s">
        <v>1808</v>
      </c>
      <c r="C588" s="41" t="s">
        <v>371</v>
      </c>
      <c r="D588" s="41" t="s">
        <v>115</v>
      </c>
      <c r="E588" s="41" t="s">
        <v>1608</v>
      </c>
      <c r="I588" t="s">
        <v>2138</v>
      </c>
      <c r="J588" s="121" t="s">
        <v>2139</v>
      </c>
    </row>
    <row r="589" spans="1:10" ht="15">
      <c r="A589" s="41" t="s">
        <v>1809</v>
      </c>
      <c r="B589" s="41" t="s">
        <v>1810</v>
      </c>
      <c r="C589" s="41" t="s">
        <v>1811</v>
      </c>
      <c r="D589" s="41" t="s">
        <v>115</v>
      </c>
      <c r="E589" s="41" t="s">
        <v>1608</v>
      </c>
      <c r="I589" t="s">
        <v>2142</v>
      </c>
      <c r="J589" s="121" t="s">
        <v>2143</v>
      </c>
    </row>
    <row r="590" spans="9:10" ht="15">
      <c r="I590" t="s">
        <v>2144</v>
      </c>
      <c r="J590" s="121" t="s">
        <v>2145</v>
      </c>
    </row>
    <row r="591" spans="9:10" ht="15">
      <c r="I591" t="s">
        <v>2136</v>
      </c>
      <c r="J591" s="121" t="s">
        <v>2137</v>
      </c>
    </row>
    <row r="592" spans="9:10" ht="15">
      <c r="I592" t="s">
        <v>2148</v>
      </c>
      <c r="J592" s="121" t="s">
        <v>2149</v>
      </c>
    </row>
    <row r="593" spans="9:10" ht="15">
      <c r="I593" t="s">
        <v>2146</v>
      </c>
      <c r="J593" s="121" t="s">
        <v>2147</v>
      </c>
    </row>
    <row r="594" spans="9:10" ht="15">
      <c r="I594" t="s">
        <v>2140</v>
      </c>
      <c r="J594" s="121" t="s">
        <v>2141</v>
      </c>
    </row>
    <row r="595" spans="9:10" ht="15">
      <c r="I595" t="s">
        <v>2152</v>
      </c>
      <c r="J595" s="121" t="s">
        <v>2153</v>
      </c>
    </row>
    <row r="596" spans="9:10" ht="15">
      <c r="I596" t="s">
        <v>2156</v>
      </c>
      <c r="J596" s="121" t="s">
        <v>2157</v>
      </c>
    </row>
    <row r="597" spans="9:10" ht="15">
      <c r="I597" t="s">
        <v>2154</v>
      </c>
      <c r="J597" s="121" t="s">
        <v>2155</v>
      </c>
    </row>
    <row r="598" spans="9:10" ht="15">
      <c r="I598" t="s">
        <v>2160</v>
      </c>
      <c r="J598" s="121" t="s">
        <v>2161</v>
      </c>
    </row>
    <row r="599" spans="9:10" ht="15">
      <c r="I599" t="s">
        <v>2162</v>
      </c>
      <c r="J599" s="121" t="s">
        <v>2163</v>
      </c>
    </row>
    <row r="600" spans="9:10" ht="15">
      <c r="I600" t="s">
        <v>2164</v>
      </c>
      <c r="J600" s="121" t="s">
        <v>2165</v>
      </c>
    </row>
    <row r="601" spans="9:10" ht="15">
      <c r="I601" t="s">
        <v>2158</v>
      </c>
      <c r="J601" s="121" t="s">
        <v>2159</v>
      </c>
    </row>
    <row r="602" spans="9:10" ht="15">
      <c r="I602" t="s">
        <v>2170</v>
      </c>
      <c r="J602" s="121" t="s">
        <v>2171</v>
      </c>
    </row>
    <row r="603" spans="9:10" ht="15">
      <c r="I603" t="s">
        <v>2051</v>
      </c>
      <c r="J603" s="121" t="s">
        <v>2059</v>
      </c>
    </row>
    <row r="604" spans="9:10" ht="15">
      <c r="I604" t="s">
        <v>2060</v>
      </c>
      <c r="J604" s="121" t="s">
        <v>2061</v>
      </c>
    </row>
    <row r="605" spans="9:10" ht="15">
      <c r="I605" t="s">
        <v>2062</v>
      </c>
      <c r="J605" s="121" t="s">
        <v>2063</v>
      </c>
    </row>
    <row r="606" spans="9:10" ht="15.75">
      <c r="I606" t="s">
        <v>1975</v>
      </c>
      <c r="J606" s="184" t="s">
        <v>1976</v>
      </c>
    </row>
    <row r="607" spans="9:10" ht="15.75">
      <c r="I607" t="s">
        <v>2001</v>
      </c>
      <c r="J607" s="184" t="s">
        <v>2002</v>
      </c>
    </row>
    <row r="608" spans="9:10" ht="15">
      <c r="I608" t="s">
        <v>2029</v>
      </c>
      <c r="J608" s="121" t="s">
        <v>2030</v>
      </c>
    </row>
    <row r="609" spans="9:10" ht="15">
      <c r="I609" t="s">
        <v>2031</v>
      </c>
      <c r="J609" s="121" t="s">
        <v>2032</v>
      </c>
    </row>
    <row r="610" spans="9:10" ht="15">
      <c r="I610" t="s">
        <v>2033</v>
      </c>
      <c r="J610" s="121" t="s">
        <v>2034</v>
      </c>
    </row>
    <row r="611" spans="9:10" ht="15.75">
      <c r="I611" t="s">
        <v>1989</v>
      </c>
      <c r="J611" s="184" t="s">
        <v>1990</v>
      </c>
    </row>
    <row r="612" spans="9:10" ht="15.75">
      <c r="I612" t="s">
        <v>1991</v>
      </c>
      <c r="J612" s="184" t="s">
        <v>1992</v>
      </c>
    </row>
    <row r="613" spans="9:10" ht="15.75">
      <c r="I613" t="s">
        <v>1997</v>
      </c>
      <c r="J613" s="184" t="s">
        <v>1998</v>
      </c>
    </row>
    <row r="614" spans="9:10" ht="15.75">
      <c r="I614" t="s">
        <v>1995</v>
      </c>
      <c r="J614" s="184" t="s">
        <v>1996</v>
      </c>
    </row>
    <row r="615" spans="9:10" ht="15.75">
      <c r="I615" t="s">
        <v>1993</v>
      </c>
      <c r="J615" s="184" t="s">
        <v>1994</v>
      </c>
    </row>
    <row r="616" spans="9:10" ht="15.75">
      <c r="I616" t="s">
        <v>1999</v>
      </c>
      <c r="J616" s="184" t="s">
        <v>2000</v>
      </c>
    </row>
    <row r="617" spans="9:10" ht="15.75">
      <c r="I617" t="s">
        <v>2003</v>
      </c>
      <c r="J617" s="184" t="s">
        <v>2004</v>
      </c>
    </row>
    <row r="618" spans="9:10" ht="15.75">
      <c r="I618" t="s">
        <v>1977</v>
      </c>
      <c r="J618" s="184" t="s">
        <v>1978</v>
      </c>
    </row>
    <row r="619" spans="9:10" ht="15.75">
      <c r="I619" t="s">
        <v>1985</v>
      </c>
      <c r="J619" s="184" t="s">
        <v>1986</v>
      </c>
    </row>
    <row r="620" spans="9:10" ht="15.75">
      <c r="I620" t="s">
        <v>1987</v>
      </c>
      <c r="J620" s="184" t="s">
        <v>1988</v>
      </c>
    </row>
    <row r="621" spans="9:10" ht="15.75">
      <c r="I621" t="s">
        <v>1979</v>
      </c>
      <c r="J621" s="184" t="s">
        <v>1980</v>
      </c>
    </row>
    <row r="622" spans="9:10" ht="15.75">
      <c r="I622" t="s">
        <v>1981</v>
      </c>
      <c r="J622" s="184" t="s">
        <v>1982</v>
      </c>
    </row>
    <row r="623" spans="9:10" ht="15.75">
      <c r="I623" t="s">
        <v>1983</v>
      </c>
      <c r="J623" s="184" t="s">
        <v>1984</v>
      </c>
    </row>
    <row r="624" spans="9:10" ht="15">
      <c r="I624" t="s">
        <v>2021</v>
      </c>
      <c r="J624" s="121" t="s">
        <v>2022</v>
      </c>
    </row>
    <row r="625" spans="9:10" ht="15">
      <c r="I625" t="s">
        <v>2025</v>
      </c>
      <c r="J625" s="121" t="s">
        <v>2026</v>
      </c>
    </row>
    <row r="626" spans="9:10" ht="15">
      <c r="I626" t="s">
        <v>2027</v>
      </c>
      <c r="J626" s="121" t="s">
        <v>2028</v>
      </c>
    </row>
    <row r="627" spans="9:10" ht="15">
      <c r="I627" t="s">
        <v>2023</v>
      </c>
      <c r="J627" s="121" t="s">
        <v>2024</v>
      </c>
    </row>
    <row r="628" spans="9:10" ht="15">
      <c r="I628" t="s">
        <v>2005</v>
      </c>
      <c r="J628" s="121" t="s">
        <v>2006</v>
      </c>
    </row>
    <row r="629" spans="9:10" ht="15">
      <c r="I629" t="s">
        <v>2009</v>
      </c>
      <c r="J629" s="121" t="s">
        <v>2010</v>
      </c>
    </row>
    <row r="630" spans="9:10" ht="15">
      <c r="I630" t="s">
        <v>2011</v>
      </c>
      <c r="J630" s="121" t="s">
        <v>2012</v>
      </c>
    </row>
    <row r="631" spans="9:10" ht="15">
      <c r="I631" t="s">
        <v>2013</v>
      </c>
      <c r="J631" s="121" t="s">
        <v>2014</v>
      </c>
    </row>
    <row r="632" spans="9:10" ht="15">
      <c r="I632" t="s">
        <v>2017</v>
      </c>
      <c r="J632" s="121" t="s">
        <v>2018</v>
      </c>
    </row>
    <row r="633" spans="9:10" ht="15">
      <c r="I633" t="s">
        <v>2019</v>
      </c>
      <c r="J633" s="121" t="s">
        <v>2020</v>
      </c>
    </row>
    <row r="634" spans="9:10" ht="15">
      <c r="I634" t="s">
        <v>2007</v>
      </c>
      <c r="J634" s="121" t="s">
        <v>2008</v>
      </c>
    </row>
    <row r="635" spans="9:10" ht="15">
      <c r="I635" t="s">
        <v>2015</v>
      </c>
      <c r="J635" s="121" t="s">
        <v>2016</v>
      </c>
    </row>
    <row r="636" spans="9:10" ht="15">
      <c r="I636" t="s">
        <v>2174</v>
      </c>
      <c r="J636" s="121" t="s">
        <v>2175</v>
      </c>
    </row>
    <row r="637" spans="9:10" ht="15">
      <c r="I637" t="s">
        <v>2172</v>
      </c>
      <c r="J637" s="121" t="s">
        <v>2173</v>
      </c>
    </row>
    <row r="638" spans="9:10" ht="15">
      <c r="I638" t="s">
        <v>2176</v>
      </c>
      <c r="J638" s="121" t="s">
        <v>2177</v>
      </c>
    </row>
    <row r="639" spans="9:10" ht="15">
      <c r="I639" t="s">
        <v>2178</v>
      </c>
      <c r="J639" s="121" t="s">
        <v>2179</v>
      </c>
    </row>
    <row r="640" spans="9:10" ht="15">
      <c r="I640" t="s">
        <v>2182</v>
      </c>
      <c r="J640" s="121" t="s">
        <v>2183</v>
      </c>
    </row>
    <row r="641" spans="9:10" ht="15">
      <c r="I641" t="s">
        <v>2184</v>
      </c>
      <c r="J641" s="121" t="s">
        <v>2185</v>
      </c>
    </row>
    <row r="642" spans="9:10" ht="15">
      <c r="I642" t="s">
        <v>2180</v>
      </c>
      <c r="J642" s="121" t="s">
        <v>2181</v>
      </c>
    </row>
    <row r="643" spans="9:10" ht="15">
      <c r="I643" t="s">
        <v>2186</v>
      </c>
      <c r="J643" s="121" t="s">
        <v>2187</v>
      </c>
    </row>
    <row r="644" spans="9:10" ht="15">
      <c r="I644" t="s">
        <v>3068</v>
      </c>
      <c r="J644" s="121" t="s">
        <v>3069</v>
      </c>
    </row>
    <row r="645" spans="9:10" ht="15">
      <c r="I645" t="s">
        <v>3066</v>
      </c>
      <c r="J645" s="121" t="s">
        <v>3067</v>
      </c>
    </row>
    <row r="646" spans="9:10" ht="15">
      <c r="I646" t="s">
        <v>3052</v>
      </c>
      <c r="J646" s="121" t="s">
        <v>3053</v>
      </c>
    </row>
    <row r="647" spans="9:10" ht="15">
      <c r="I647" t="s">
        <v>3050</v>
      </c>
      <c r="J647" s="121" t="s">
        <v>3051</v>
      </c>
    </row>
    <row r="648" spans="9:10" ht="15">
      <c r="I648" t="s">
        <v>3054</v>
      </c>
      <c r="J648" s="121" t="s">
        <v>3055</v>
      </c>
    </row>
    <row r="649" spans="9:10" ht="15">
      <c r="I649" t="s">
        <v>3056</v>
      </c>
      <c r="J649" s="121" t="s">
        <v>3057</v>
      </c>
    </row>
    <row r="650" spans="9:10" ht="15">
      <c r="I650" t="s">
        <v>3060</v>
      </c>
      <c r="J650" s="121" t="s">
        <v>3061</v>
      </c>
    </row>
    <row r="651" spans="9:10" ht="15">
      <c r="I651" t="s">
        <v>3064</v>
      </c>
      <c r="J651" s="121" t="s">
        <v>3065</v>
      </c>
    </row>
    <row r="652" spans="9:10" ht="15">
      <c r="I652" t="s">
        <v>3058</v>
      </c>
      <c r="J652" s="121" t="s">
        <v>3059</v>
      </c>
    </row>
    <row r="653" spans="9:10" ht="15">
      <c r="I653" t="s">
        <v>3062</v>
      </c>
      <c r="J653" s="121" t="s">
        <v>3063</v>
      </c>
    </row>
    <row r="654" spans="9:10" ht="15">
      <c r="I654" t="s">
        <v>3048</v>
      </c>
      <c r="J654" s="121" t="s">
        <v>3049</v>
      </c>
    </row>
    <row r="655" spans="9:10" ht="15">
      <c r="I655" t="s">
        <v>3046</v>
      </c>
      <c r="J655" s="121" t="s">
        <v>3047</v>
      </c>
    </row>
    <row r="656" spans="9:10" ht="15">
      <c r="I656" t="s">
        <v>3034</v>
      </c>
      <c r="J656" s="121" t="s">
        <v>3035</v>
      </c>
    </row>
    <row r="657" spans="9:10" ht="15">
      <c r="I657" t="s">
        <v>3036</v>
      </c>
      <c r="J657" s="121" t="s">
        <v>3037</v>
      </c>
    </row>
    <row r="658" spans="9:10" ht="15">
      <c r="I658" t="s">
        <v>3042</v>
      </c>
      <c r="J658" s="121" t="s">
        <v>3043</v>
      </c>
    </row>
    <row r="659" spans="9:10" ht="15">
      <c r="I659" t="s">
        <v>3040</v>
      </c>
      <c r="J659" s="121" t="s">
        <v>3041</v>
      </c>
    </row>
    <row r="660" spans="9:10" ht="15">
      <c r="I660" t="s">
        <v>3038</v>
      </c>
      <c r="J660" s="121" t="s">
        <v>3039</v>
      </c>
    </row>
    <row r="661" spans="9:10" ht="15">
      <c r="I661" t="s">
        <v>3044</v>
      </c>
      <c r="J661" s="121" t="s">
        <v>3045</v>
      </c>
    </row>
    <row r="662" spans="9:10" ht="15">
      <c r="I662" t="s">
        <v>3028</v>
      </c>
      <c r="J662" s="121" t="s">
        <v>3029</v>
      </c>
    </row>
    <row r="663" spans="9:10" ht="15">
      <c r="I663" t="s">
        <v>3026</v>
      </c>
      <c r="J663" s="121" t="s">
        <v>3027</v>
      </c>
    </row>
    <row r="664" spans="9:10" ht="15">
      <c r="I664" t="s">
        <v>3030</v>
      </c>
      <c r="J664" s="121" t="s">
        <v>3031</v>
      </c>
    </row>
    <row r="665" spans="9:10" ht="15">
      <c r="I665" t="s">
        <v>3032</v>
      </c>
      <c r="J665" s="121" t="s">
        <v>3033</v>
      </c>
    </row>
    <row r="666" spans="9:10" ht="15">
      <c r="I666" t="s">
        <v>2974</v>
      </c>
      <c r="J666" s="121" t="s">
        <v>2975</v>
      </c>
    </row>
    <row r="667" spans="9:10" ht="15">
      <c r="I667" t="s">
        <v>2972</v>
      </c>
      <c r="J667" s="121" t="s">
        <v>2973</v>
      </c>
    </row>
    <row r="668" spans="9:10" ht="15">
      <c r="I668" t="s">
        <v>2970</v>
      </c>
      <c r="J668" s="121" t="s">
        <v>2971</v>
      </c>
    </row>
    <row r="669" ht="15">
      <c r="I66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3"/>
  <sheetViews>
    <sheetView zoomScalePageLayoutView="0" workbookViewId="0" topLeftCell="H1">
      <selection activeCell="M47" sqref="M47"/>
    </sheetView>
  </sheetViews>
  <sheetFormatPr defaultColWidth="9.140625" defaultRowHeight="15"/>
  <cols>
    <col min="1" max="7" width="0" style="121" hidden="1" customWidth="1"/>
    <col min="8" max="8" width="2.7109375" style="121" customWidth="1"/>
    <col min="9" max="9" width="53.00390625" style="121" bestFit="1" customWidth="1"/>
    <col min="10" max="16" width="15.7109375" style="137" customWidth="1"/>
    <col min="17" max="17" width="15.7109375" style="121" customWidth="1"/>
    <col min="18" max="16384" width="9.140625" style="121" customWidth="1"/>
  </cols>
  <sheetData>
    <row r="2" spans="9:13" ht="34.5">
      <c r="I2" s="294" t="s">
        <v>1960</v>
      </c>
      <c r="J2" s="294"/>
      <c r="K2" s="294"/>
      <c r="L2" s="294"/>
      <c r="M2" s="294"/>
    </row>
    <row r="3" spans="9:13" ht="25.5">
      <c r="I3" s="295" t="s">
        <v>1961</v>
      </c>
      <c r="J3" s="295"/>
      <c r="K3" s="295"/>
      <c r="L3" s="295"/>
      <c r="M3" s="295"/>
    </row>
    <row r="4" spans="1:13" ht="25.5">
      <c r="A4" s="121" t="str">
        <f ca="1">MID(CELL("filename",A4),FIND("]",CELL("filename",A4))+1,256)</f>
        <v>Health Benefits</v>
      </c>
      <c r="B4" s="131">
        <f>ROW()</f>
        <v>4</v>
      </c>
      <c r="C4" s="121" t="e">
        <f>#REF!</f>
        <v>#REF!</v>
      </c>
      <c r="D4" s="121" t="e">
        <f>#REF!</f>
        <v>#REF!</v>
      </c>
      <c r="E4" s="121" t="s">
        <v>1827</v>
      </c>
      <c r="I4" s="296" t="s">
        <v>1962</v>
      </c>
      <c r="J4" s="296"/>
      <c r="K4" s="296"/>
      <c r="L4" s="296"/>
      <c r="M4" s="296"/>
    </row>
    <row r="5" ht="15">
      <c r="B5" s="131"/>
    </row>
    <row r="6" spans="2:12" ht="15">
      <c r="B6" s="131"/>
      <c r="I6" s="210" t="s">
        <v>3323</v>
      </c>
      <c r="J6" s="205" t="s">
        <v>3317</v>
      </c>
      <c r="K6" s="205" t="s">
        <v>3318</v>
      </c>
      <c r="L6" s="205"/>
    </row>
    <row r="7" spans="2:12" ht="15">
      <c r="B7" s="131"/>
      <c r="I7" s="210" t="s">
        <v>3324</v>
      </c>
      <c r="J7" s="205" t="s">
        <v>3317</v>
      </c>
      <c r="K7" s="205" t="s">
        <v>3318</v>
      </c>
      <c r="L7" s="205"/>
    </row>
    <row r="8" spans="1:17" ht="15">
      <c r="A8" s="121" t="str">
        <f aca="true" ca="1" t="shared" si="0" ref="A8:A25">MID(CELL("filename",A8),FIND("]",CELL("filename",A8))+1,256)</f>
        <v>Health Benefits</v>
      </c>
      <c r="B8" s="131">
        <f>ROW()</f>
        <v>8</v>
      </c>
      <c r="C8" s="121" t="e">
        <f>#REF!</f>
        <v>#REF!</v>
      </c>
      <c r="D8" s="121" t="e">
        <f>#REF!</f>
        <v>#REF!</v>
      </c>
      <c r="E8" s="121" t="s">
        <v>1827</v>
      </c>
      <c r="I8" s="236"/>
      <c r="J8" s="237"/>
      <c r="K8" s="238"/>
      <c r="L8" s="239"/>
      <c r="M8" s="240"/>
      <c r="N8" s="240"/>
      <c r="O8" s="240"/>
      <c r="P8" s="241"/>
      <c r="Q8" s="242"/>
    </row>
    <row r="9" spans="1:17" ht="57.75">
      <c r="A9" s="121" t="str">
        <f ca="1" t="shared" si="0"/>
        <v>Health Benefits</v>
      </c>
      <c r="B9" s="131">
        <f>ROW()</f>
        <v>9</v>
      </c>
      <c r="C9" s="121" t="e">
        <f>#REF!</f>
        <v>#REF!</v>
      </c>
      <c r="D9" s="121" t="e">
        <f>#REF!</f>
        <v>#REF!</v>
      </c>
      <c r="E9" s="121" t="s">
        <v>1829</v>
      </c>
      <c r="I9" s="243" t="s">
        <v>3325</v>
      </c>
      <c r="J9" s="244" t="s">
        <v>3328</v>
      </c>
      <c r="K9" s="244" t="s">
        <v>3319</v>
      </c>
      <c r="L9" s="245" t="s">
        <v>3320</v>
      </c>
      <c r="M9" s="244" t="s">
        <v>3329</v>
      </c>
      <c r="N9" s="244" t="s">
        <v>3321</v>
      </c>
      <c r="O9" s="245" t="s">
        <v>3320</v>
      </c>
      <c r="P9" s="246" t="s">
        <v>3322</v>
      </c>
      <c r="Q9" s="242"/>
    </row>
    <row r="10" spans="1:17" ht="15">
      <c r="A10" s="121" t="str">
        <f ca="1" t="shared" si="0"/>
        <v>Health Benefits</v>
      </c>
      <c r="B10" s="131">
        <f>ROW()</f>
        <v>10</v>
      </c>
      <c r="C10" s="121" t="e">
        <f>#REF!</f>
        <v>#REF!</v>
      </c>
      <c r="D10" s="121" t="e">
        <f>#REF!</f>
        <v>#REF!</v>
      </c>
      <c r="E10" s="121" t="s">
        <v>1829</v>
      </c>
      <c r="F10" s="121" t="s">
        <v>1882</v>
      </c>
      <c r="I10" s="247" t="s">
        <v>30</v>
      </c>
      <c r="J10" s="248"/>
      <c r="K10" s="249"/>
      <c r="L10" s="250">
        <f>J10*K10</f>
        <v>0</v>
      </c>
      <c r="M10" s="248"/>
      <c r="N10" s="249"/>
      <c r="O10" s="250">
        <f>M10*N10</f>
        <v>0</v>
      </c>
      <c r="P10" s="251">
        <f>L10-O10</f>
        <v>0</v>
      </c>
      <c r="Q10" s="242"/>
    </row>
    <row r="11" spans="1:17" ht="15">
      <c r="A11" s="121" t="str">
        <f ca="1" t="shared" si="0"/>
        <v>Health Benefits</v>
      </c>
      <c r="B11" s="131">
        <f>ROW()</f>
        <v>11</v>
      </c>
      <c r="C11" s="121" t="e">
        <f>#REF!</f>
        <v>#REF!</v>
      </c>
      <c r="D11" s="121" t="e">
        <f>#REF!</f>
        <v>#REF!</v>
      </c>
      <c r="E11" s="121" t="s">
        <v>1829</v>
      </c>
      <c r="F11" s="121" t="s">
        <v>1883</v>
      </c>
      <c r="I11" s="247" t="s">
        <v>31</v>
      </c>
      <c r="J11" s="248"/>
      <c r="K11" s="249"/>
      <c r="L11" s="250">
        <f>J11*K11</f>
        <v>0</v>
      </c>
      <c r="M11" s="248"/>
      <c r="N11" s="249"/>
      <c r="O11" s="250">
        <f>M11*N11</f>
        <v>0</v>
      </c>
      <c r="P11" s="251">
        <f>L11-O11</f>
        <v>0</v>
      </c>
      <c r="Q11" s="242"/>
    </row>
    <row r="12" spans="1:17" ht="15">
      <c r="A12" s="121" t="str">
        <f ca="1" t="shared" si="0"/>
        <v>Health Benefits</v>
      </c>
      <c r="B12" s="131">
        <f>ROW()</f>
        <v>12</v>
      </c>
      <c r="C12" s="121" t="e">
        <f>#REF!</f>
        <v>#REF!</v>
      </c>
      <c r="D12" s="121" t="e">
        <f>#REF!</f>
        <v>#REF!</v>
      </c>
      <c r="E12" s="121" t="s">
        <v>1829</v>
      </c>
      <c r="F12" s="121" t="s">
        <v>1884</v>
      </c>
      <c r="I12" s="247" t="s">
        <v>32</v>
      </c>
      <c r="J12" s="248"/>
      <c r="K12" s="249"/>
      <c r="L12" s="250">
        <f>J12*K12</f>
        <v>0</v>
      </c>
      <c r="M12" s="248"/>
      <c r="N12" s="249"/>
      <c r="O12" s="250">
        <f>M12*N12</f>
        <v>0</v>
      </c>
      <c r="P12" s="251">
        <f>L12-O12</f>
        <v>0</v>
      </c>
      <c r="Q12" s="242"/>
    </row>
    <row r="13" spans="1:17" ht="15">
      <c r="A13" s="121" t="str">
        <f ca="1" t="shared" si="0"/>
        <v>Health Benefits</v>
      </c>
      <c r="B13" s="131">
        <f>ROW()</f>
        <v>13</v>
      </c>
      <c r="C13" s="121" t="e">
        <f>#REF!</f>
        <v>#REF!</v>
      </c>
      <c r="D13" s="121" t="e">
        <f>#REF!</f>
        <v>#REF!</v>
      </c>
      <c r="E13" s="121" t="s">
        <v>1829</v>
      </c>
      <c r="F13" s="121" t="s">
        <v>1885</v>
      </c>
      <c r="I13" s="247" t="s">
        <v>33</v>
      </c>
      <c r="J13" s="248"/>
      <c r="K13" s="249"/>
      <c r="L13" s="252">
        <f>J13*K13</f>
        <v>0</v>
      </c>
      <c r="M13" s="248"/>
      <c r="N13" s="249"/>
      <c r="O13" s="252">
        <f>M13*N13</f>
        <v>0</v>
      </c>
      <c r="P13" s="251">
        <f>L13-O13</f>
        <v>0</v>
      </c>
      <c r="Q13" s="242"/>
    </row>
    <row r="14" spans="2:17" ht="15">
      <c r="B14" s="131"/>
      <c r="I14" s="247" t="s">
        <v>3330</v>
      </c>
      <c r="J14" s="248"/>
      <c r="K14" s="249"/>
      <c r="L14" s="250"/>
      <c r="M14" s="248"/>
      <c r="N14" s="249"/>
      <c r="O14" s="250"/>
      <c r="P14" s="251"/>
      <c r="Q14" s="242"/>
    </row>
    <row r="15" spans="2:17" ht="15">
      <c r="B15" s="131"/>
      <c r="I15" s="247" t="s">
        <v>3331</v>
      </c>
      <c r="J15" s="248"/>
      <c r="K15" s="249"/>
      <c r="L15" s="250"/>
      <c r="M15" s="248"/>
      <c r="N15" s="249"/>
      <c r="O15" s="250"/>
      <c r="P15" s="251"/>
      <c r="Q15" s="242"/>
    </row>
    <row r="16" spans="2:17" ht="15">
      <c r="B16" s="131"/>
      <c r="I16" s="258"/>
      <c r="J16" s="256"/>
      <c r="K16" s="257"/>
      <c r="L16" s="255"/>
      <c r="M16" s="256"/>
      <c r="N16" s="257"/>
      <c r="O16" s="255"/>
      <c r="P16" s="254"/>
      <c r="Q16" s="242"/>
    </row>
    <row r="17" spans="1:17" ht="57.75">
      <c r="A17" s="121" t="str">
        <f ca="1" t="shared" si="0"/>
        <v>Health Benefits</v>
      </c>
      <c r="B17" s="131">
        <f>ROW()</f>
        <v>17</v>
      </c>
      <c r="C17" s="121" t="e">
        <f>#REF!</f>
        <v>#REF!</v>
      </c>
      <c r="D17" s="121" t="e">
        <f>#REF!</f>
        <v>#REF!</v>
      </c>
      <c r="E17" s="121" t="s">
        <v>1829</v>
      </c>
      <c r="I17" s="243" t="s">
        <v>3326</v>
      </c>
      <c r="J17" s="244" t="s">
        <v>3328</v>
      </c>
      <c r="K17" s="244" t="s">
        <v>3319</v>
      </c>
      <c r="L17" s="245" t="s">
        <v>3320</v>
      </c>
      <c r="M17" s="244" t="s">
        <v>3329</v>
      </c>
      <c r="N17" s="244" t="s">
        <v>3321</v>
      </c>
      <c r="O17" s="245" t="s">
        <v>3320</v>
      </c>
      <c r="P17" s="246" t="s">
        <v>3322</v>
      </c>
      <c r="Q17" s="242"/>
    </row>
    <row r="18" spans="1:17" ht="15">
      <c r="A18" s="121" t="str">
        <f ca="1" t="shared" si="0"/>
        <v>Health Benefits</v>
      </c>
      <c r="B18" s="131">
        <f>ROW()</f>
        <v>18</v>
      </c>
      <c r="C18" s="121" t="e">
        <f>#REF!</f>
        <v>#REF!</v>
      </c>
      <c r="D18" s="121" t="e">
        <f>#REF!</f>
        <v>#REF!</v>
      </c>
      <c r="E18" s="121" t="s">
        <v>1829</v>
      </c>
      <c r="F18" s="121" t="s">
        <v>1882</v>
      </c>
      <c r="I18" s="247" t="s">
        <v>30</v>
      </c>
      <c r="J18" s="248"/>
      <c r="K18" s="249"/>
      <c r="L18" s="250">
        <f>J18*K18</f>
        <v>0</v>
      </c>
      <c r="M18" s="248"/>
      <c r="N18" s="249"/>
      <c r="O18" s="250">
        <f>M18*N18</f>
        <v>0</v>
      </c>
      <c r="P18" s="251">
        <f>L18-O18</f>
        <v>0</v>
      </c>
      <c r="Q18" s="242"/>
    </row>
    <row r="19" spans="1:17" ht="15">
      <c r="A19" s="121" t="str">
        <f ca="1" t="shared" si="0"/>
        <v>Health Benefits</v>
      </c>
      <c r="B19" s="131">
        <f>ROW()</f>
        <v>19</v>
      </c>
      <c r="C19" s="121" t="e">
        <f>#REF!</f>
        <v>#REF!</v>
      </c>
      <c r="D19" s="121" t="e">
        <f>#REF!</f>
        <v>#REF!</v>
      </c>
      <c r="E19" s="121" t="s">
        <v>1829</v>
      </c>
      <c r="F19" s="121" t="s">
        <v>1883</v>
      </c>
      <c r="I19" s="247" t="s">
        <v>31</v>
      </c>
      <c r="J19" s="248"/>
      <c r="K19" s="249"/>
      <c r="L19" s="250">
        <f>J19*K19</f>
        <v>0</v>
      </c>
      <c r="M19" s="248"/>
      <c r="N19" s="249"/>
      <c r="O19" s="250">
        <f>M19*N19</f>
        <v>0</v>
      </c>
      <c r="P19" s="251">
        <f>L19-O19</f>
        <v>0</v>
      </c>
      <c r="Q19" s="242"/>
    </row>
    <row r="20" spans="1:17" ht="15">
      <c r="A20" s="121" t="str">
        <f ca="1" t="shared" si="0"/>
        <v>Health Benefits</v>
      </c>
      <c r="B20" s="131">
        <f>ROW()</f>
        <v>20</v>
      </c>
      <c r="C20" s="121" t="e">
        <f>#REF!</f>
        <v>#REF!</v>
      </c>
      <c r="D20" s="121" t="e">
        <f>#REF!</f>
        <v>#REF!</v>
      </c>
      <c r="E20" s="121" t="s">
        <v>1829</v>
      </c>
      <c r="F20" s="121" t="s">
        <v>1884</v>
      </c>
      <c r="I20" s="247" t="s">
        <v>32</v>
      </c>
      <c r="J20" s="248"/>
      <c r="K20" s="249"/>
      <c r="L20" s="250">
        <f>J20*K20</f>
        <v>0</v>
      </c>
      <c r="M20" s="248"/>
      <c r="N20" s="249"/>
      <c r="O20" s="250">
        <f>M20*N20</f>
        <v>0</v>
      </c>
      <c r="P20" s="251">
        <f>L20-O20</f>
        <v>0</v>
      </c>
      <c r="Q20" s="242"/>
    </row>
    <row r="21" spans="1:17" ht="15">
      <c r="A21" s="121" t="str">
        <f ca="1" t="shared" si="0"/>
        <v>Health Benefits</v>
      </c>
      <c r="B21" s="131">
        <f>ROW()</f>
        <v>21</v>
      </c>
      <c r="C21" s="121" t="e">
        <f>#REF!</f>
        <v>#REF!</v>
      </c>
      <c r="D21" s="121" t="e">
        <f>#REF!</f>
        <v>#REF!</v>
      </c>
      <c r="E21" s="121" t="s">
        <v>1829</v>
      </c>
      <c r="F21" s="121" t="s">
        <v>1885</v>
      </c>
      <c r="I21" s="247" t="s">
        <v>33</v>
      </c>
      <c r="J21" s="248"/>
      <c r="K21" s="249"/>
      <c r="L21" s="252">
        <f>J21*K21</f>
        <v>0</v>
      </c>
      <c r="M21" s="248"/>
      <c r="N21" s="249"/>
      <c r="O21" s="252">
        <f>M21*N21</f>
        <v>0</v>
      </c>
      <c r="P21" s="251">
        <f>L21-O21</f>
        <v>0</v>
      </c>
      <c r="Q21" s="242"/>
    </row>
    <row r="22" spans="2:17" ht="15">
      <c r="B22" s="131"/>
      <c r="I22" s="247" t="s">
        <v>3330</v>
      </c>
      <c r="J22" s="248"/>
      <c r="K22" s="249"/>
      <c r="L22" s="250"/>
      <c r="M22" s="248"/>
      <c r="N22" s="249"/>
      <c r="O22" s="250"/>
      <c r="P22" s="251"/>
      <c r="Q22" s="242"/>
    </row>
    <row r="23" spans="2:17" ht="15">
      <c r="B23" s="131"/>
      <c r="I23" s="247" t="s">
        <v>3331</v>
      </c>
      <c r="J23" s="248"/>
      <c r="K23" s="249"/>
      <c r="L23" s="250"/>
      <c r="M23" s="248"/>
      <c r="N23" s="249"/>
      <c r="O23" s="250"/>
      <c r="P23" s="251"/>
      <c r="Q23" s="242"/>
    </row>
    <row r="24" spans="2:17" ht="15">
      <c r="B24" s="131"/>
      <c r="I24" s="258"/>
      <c r="J24" s="256"/>
      <c r="K24" s="257"/>
      <c r="L24" s="255"/>
      <c r="M24" s="256"/>
      <c r="N24" s="257"/>
      <c r="O24" s="255"/>
      <c r="P24" s="254"/>
      <c r="Q24" s="242"/>
    </row>
    <row r="25" spans="1:17" ht="57.75">
      <c r="A25" s="121" t="str">
        <f ca="1" t="shared" si="0"/>
        <v>Health Benefits</v>
      </c>
      <c r="B25" s="131">
        <f>ROW()</f>
        <v>25</v>
      </c>
      <c r="C25" s="121" t="e">
        <f>#REF!</f>
        <v>#REF!</v>
      </c>
      <c r="D25" s="121" t="e">
        <f>#REF!</f>
        <v>#REF!</v>
      </c>
      <c r="E25" s="121" t="s">
        <v>1829</v>
      </c>
      <c r="I25" s="243" t="s">
        <v>3327</v>
      </c>
      <c r="J25" s="244" t="s">
        <v>3328</v>
      </c>
      <c r="K25" s="244" t="s">
        <v>3319</v>
      </c>
      <c r="L25" s="245" t="s">
        <v>3320</v>
      </c>
      <c r="M25" s="244" t="s">
        <v>3329</v>
      </c>
      <c r="N25" s="244" t="s">
        <v>3321</v>
      </c>
      <c r="O25" s="245" t="s">
        <v>3320</v>
      </c>
      <c r="P25" s="246" t="s">
        <v>3322</v>
      </c>
      <c r="Q25" s="242"/>
    </row>
    <row r="26" spans="9:16" ht="15">
      <c r="I26" s="247" t="s">
        <v>30</v>
      </c>
      <c r="J26" s="248"/>
      <c r="K26" s="249"/>
      <c r="L26" s="250">
        <f>J26*K26</f>
        <v>0</v>
      </c>
      <c r="M26" s="248"/>
      <c r="N26" s="249"/>
      <c r="O26" s="250">
        <f>M26*N26</f>
        <v>0</v>
      </c>
      <c r="P26" s="251">
        <f>L26-O26</f>
        <v>0</v>
      </c>
    </row>
    <row r="27" spans="9:16" ht="15">
      <c r="I27" s="247" t="s">
        <v>31</v>
      </c>
      <c r="J27" s="248"/>
      <c r="K27" s="249"/>
      <c r="L27" s="250">
        <f>J27*K27</f>
        <v>0</v>
      </c>
      <c r="M27" s="248"/>
      <c r="N27" s="249"/>
      <c r="O27" s="250">
        <f>M27*N27</f>
        <v>0</v>
      </c>
      <c r="P27" s="251">
        <f>L27-O27</f>
        <v>0</v>
      </c>
    </row>
    <row r="28" spans="9:16" ht="15">
      <c r="I28" s="247" t="s">
        <v>32</v>
      </c>
      <c r="J28" s="248"/>
      <c r="K28" s="249"/>
      <c r="L28" s="250">
        <f>J28*K28</f>
        <v>0</v>
      </c>
      <c r="M28" s="248"/>
      <c r="N28" s="249"/>
      <c r="O28" s="250">
        <f>M28*N28</f>
        <v>0</v>
      </c>
      <c r="P28" s="251">
        <f>L28-O28</f>
        <v>0</v>
      </c>
    </row>
    <row r="29" spans="9:16" ht="15">
      <c r="I29" s="247" t="s">
        <v>33</v>
      </c>
      <c r="J29" s="248"/>
      <c r="K29" s="249"/>
      <c r="L29" s="252">
        <f>J29*K29</f>
        <v>0</v>
      </c>
      <c r="M29" s="248"/>
      <c r="N29" s="249"/>
      <c r="O29" s="252">
        <f>M29*N29</f>
        <v>0</v>
      </c>
      <c r="P29" s="251">
        <f>L29-O29</f>
        <v>0</v>
      </c>
    </row>
    <row r="30" spans="9:16" ht="15">
      <c r="I30" s="247" t="s">
        <v>3330</v>
      </c>
      <c r="J30" s="248"/>
      <c r="K30" s="249"/>
      <c r="L30" s="250"/>
      <c r="M30" s="248"/>
      <c r="N30" s="249"/>
      <c r="O30" s="250"/>
      <c r="P30" s="251"/>
    </row>
    <row r="31" spans="9:16" ht="15">
      <c r="I31" s="247" t="s">
        <v>3331</v>
      </c>
      <c r="J31" s="248"/>
      <c r="K31" s="249"/>
      <c r="L31" s="250"/>
      <c r="M31" s="248"/>
      <c r="N31" s="249"/>
      <c r="O31" s="250"/>
      <c r="P31" s="251"/>
    </row>
    <row r="32" spans="9:16" ht="15">
      <c r="I32" s="258"/>
      <c r="J32" s="256"/>
      <c r="K32" s="257"/>
      <c r="L32" s="255"/>
      <c r="M32" s="256"/>
      <c r="N32" s="257"/>
      <c r="O32" s="255"/>
      <c r="P32" s="254"/>
    </row>
    <row r="33" spans="9:16" ht="15">
      <c r="I33" s="253" t="s">
        <v>3332</v>
      </c>
      <c r="J33" s="248"/>
      <c r="K33" s="249"/>
      <c r="L33" s="250"/>
      <c r="M33" s="248"/>
      <c r="N33" s="249"/>
      <c r="O33" s="250"/>
      <c r="P33" s="251"/>
    </row>
  </sheetData>
  <sheetProtection/>
  <mergeCells count="3">
    <mergeCell ref="I2:M2"/>
    <mergeCell ref="I3:M3"/>
    <mergeCell ref="I4:M4"/>
  </mergeCells>
  <printOptions/>
  <pageMargins left="0.7" right="0.7" top="0.75" bottom="0.75" header="0.3" footer="0.3"/>
  <pageSetup horizontalDpi="600" verticalDpi="600" orientation="landscape" paperSiz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mbrodowski</dc:creator>
  <cp:keywords/>
  <dc:description/>
  <cp:lastModifiedBy>Jyothi Pamidimukkala </cp:lastModifiedBy>
  <cp:lastPrinted>2012-10-26T17:06:10Z</cp:lastPrinted>
  <dcterms:created xsi:type="dcterms:W3CDTF">2012-08-08T12:43:11Z</dcterms:created>
  <dcterms:modified xsi:type="dcterms:W3CDTF">2012-12-21T18:31:16Z</dcterms:modified>
  <cp:category/>
  <cp:version/>
  <cp:contentType/>
  <cp:contentStatus/>
</cp:coreProperties>
</file>